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indric\Desktop\izmjene cijena\"/>
    </mc:Choice>
  </mc:AlternateContent>
  <xr:revisionPtr revIDLastSave="0" documentId="13_ncr:1_{0417FE94-E19C-412D-AC7C-755FE1A85BAD}" xr6:coauthVersionLast="47" xr6:coauthVersionMax="47" xr10:uidLastSave="{00000000-0000-0000-0000-000000000000}"/>
  <bookViews>
    <workbookView xWindow="28680" yWindow="-120" windowWidth="38640" windowHeight="21120" xr2:uid="{623928D8-8838-4C02-970F-8FD1DFDCF703}"/>
  </bookViews>
  <sheets>
    <sheet name="listopad 2025" sheetId="12" r:id="rId1"/>
    <sheet name="rujan 2025" sheetId="11" r:id="rId2"/>
    <sheet name="kolovoz 2025" sheetId="10" r:id="rId3"/>
    <sheet name="srpanj 2025" sheetId="9" r:id="rId4"/>
    <sheet name="lipanj 2025" sheetId="8" r:id="rId5"/>
    <sheet name="svibanj 2025" sheetId="7" r:id="rId6"/>
    <sheet name="travanj 2025" sheetId="6" r:id="rId7"/>
    <sheet name="ožujak 2025" sheetId="5" r:id="rId8"/>
    <sheet name="veljača 2025" sheetId="4" r:id="rId9"/>
    <sheet name="siječanj 2025" sheetId="3" r:id="rId10"/>
    <sheet name="prosinac 2024" sheetId="2" r:id="rId11"/>
    <sheet name="studeni 2024" sheetId="1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12" l="1"/>
  <c r="F289" i="12" s="1"/>
  <c r="D288" i="12"/>
  <c r="F288" i="12" s="1"/>
  <c r="D287" i="12"/>
  <c r="F287" i="12" s="1"/>
  <c r="D286" i="12"/>
  <c r="F286" i="12" s="1"/>
  <c r="D281" i="12"/>
  <c r="F281" i="12" s="1"/>
  <c r="D280" i="12"/>
  <c r="F280" i="12" s="1"/>
  <c r="D279" i="12"/>
  <c r="F279" i="12" s="1"/>
  <c r="D278" i="12"/>
  <c r="F278" i="12" s="1"/>
  <c r="D277" i="12"/>
  <c r="F277" i="12" s="1"/>
  <c r="D276" i="12"/>
  <c r="F276" i="12" s="1"/>
  <c r="D271" i="12"/>
  <c r="F271" i="12" s="1"/>
  <c r="D270" i="12"/>
  <c r="F270" i="12" s="1"/>
  <c r="D269" i="12"/>
  <c r="F269" i="12" s="1"/>
  <c r="D268" i="12"/>
  <c r="F268" i="12" s="1"/>
  <c r="D267" i="12"/>
  <c r="F267" i="12" s="1"/>
  <c r="D266" i="12"/>
  <c r="F266" i="12" s="1"/>
  <c r="D261" i="12"/>
  <c r="F261" i="12" s="1"/>
  <c r="D260" i="12"/>
  <c r="F260" i="12" s="1"/>
  <c r="D259" i="12"/>
  <c r="F259" i="12" s="1"/>
  <c r="D258" i="12"/>
  <c r="F258" i="12" s="1"/>
  <c r="D257" i="12"/>
  <c r="F257" i="12" s="1"/>
  <c r="D255" i="12"/>
  <c r="F255" i="12" s="1"/>
  <c r="D254" i="12"/>
  <c r="F254" i="12" s="1"/>
  <c r="D253" i="12"/>
  <c r="F253" i="12" s="1"/>
  <c r="D252" i="12"/>
  <c r="F252" i="12" s="1"/>
  <c r="D251" i="12"/>
  <c r="F251" i="12" s="1"/>
  <c r="D249" i="12"/>
  <c r="F249" i="12" s="1"/>
  <c r="D248" i="12"/>
  <c r="F248" i="12" s="1"/>
  <c r="D247" i="12"/>
  <c r="F247" i="12" s="1"/>
  <c r="D246" i="12"/>
  <c r="F246" i="12" s="1"/>
  <c r="D245" i="12"/>
  <c r="F245" i="12" s="1"/>
  <c r="D243" i="12"/>
  <c r="F243" i="12" s="1"/>
  <c r="D242" i="12"/>
  <c r="F242" i="12" s="1"/>
  <c r="D241" i="12"/>
  <c r="F241" i="12" s="1"/>
  <c r="D240" i="12"/>
  <c r="F240" i="12" s="1"/>
  <c r="D239" i="12"/>
  <c r="F239" i="12" s="1"/>
  <c r="D238" i="12"/>
  <c r="F238" i="12" s="1"/>
  <c r="D233" i="12"/>
  <c r="F233" i="12" s="1"/>
  <c r="D232" i="12"/>
  <c r="F232" i="12" s="1"/>
  <c r="D231" i="12"/>
  <c r="F231" i="12" s="1"/>
  <c r="D230" i="12"/>
  <c r="F230" i="12" s="1"/>
  <c r="D229" i="12"/>
  <c r="F229" i="12" s="1"/>
  <c r="D228" i="12"/>
  <c r="F228" i="12" s="1"/>
  <c r="D227" i="12"/>
  <c r="F227" i="12" s="1"/>
  <c r="D222" i="12"/>
  <c r="F222" i="12" s="1"/>
  <c r="D221" i="12"/>
  <c r="F221" i="12" s="1"/>
  <c r="D220" i="12"/>
  <c r="F220" i="12" s="1"/>
  <c r="D219" i="12"/>
  <c r="F219" i="12" s="1"/>
  <c r="D218" i="12"/>
  <c r="F218" i="12" s="1"/>
  <c r="D217" i="12"/>
  <c r="F217" i="12" s="1"/>
  <c r="D216" i="12"/>
  <c r="F216" i="12" s="1"/>
  <c r="D215" i="12"/>
  <c r="F215" i="12" s="1"/>
  <c r="D214" i="12"/>
  <c r="F214" i="12" s="1"/>
  <c r="D209" i="12"/>
  <c r="F209" i="12" s="1"/>
  <c r="D208" i="12"/>
  <c r="F208" i="12" s="1"/>
  <c r="D207" i="12"/>
  <c r="F207" i="12" s="1"/>
  <c r="D206" i="12"/>
  <c r="F206" i="12" s="1"/>
  <c r="D205" i="12"/>
  <c r="F205" i="12" s="1"/>
  <c r="D204" i="12"/>
  <c r="F204" i="12" s="1"/>
  <c r="D203" i="12"/>
  <c r="F203" i="12" s="1"/>
  <c r="D198" i="12"/>
  <c r="F198" i="12" s="1"/>
  <c r="D197" i="12"/>
  <c r="F197" i="12" s="1"/>
  <c r="D196" i="12"/>
  <c r="F196" i="12" s="1"/>
  <c r="D195" i="12"/>
  <c r="F195" i="12" s="1"/>
  <c r="D194" i="12"/>
  <c r="F194" i="12" s="1"/>
  <c r="D193" i="12"/>
  <c r="F193" i="12" s="1"/>
  <c r="D192" i="12"/>
  <c r="F192" i="12" s="1"/>
  <c r="D187" i="12"/>
  <c r="F187" i="12" s="1"/>
  <c r="D186" i="12"/>
  <c r="F186" i="12" s="1"/>
  <c r="D185" i="12"/>
  <c r="F185" i="12" s="1"/>
  <c r="D184" i="12"/>
  <c r="F184" i="12" s="1"/>
  <c r="D183" i="12"/>
  <c r="F183" i="12" s="1"/>
  <c r="D182" i="12"/>
  <c r="F182" i="12" s="1"/>
  <c r="D181" i="12"/>
  <c r="F181" i="12" s="1"/>
  <c r="D180" i="12"/>
  <c r="F180" i="12" s="1"/>
  <c r="D175" i="12"/>
  <c r="F175" i="12" s="1"/>
  <c r="D174" i="12"/>
  <c r="F174" i="12" s="1"/>
  <c r="D173" i="12"/>
  <c r="F173" i="12" s="1"/>
  <c r="D168" i="12"/>
  <c r="F168" i="12" s="1"/>
  <c r="D167" i="12"/>
  <c r="F167" i="12" s="1"/>
  <c r="D166" i="12"/>
  <c r="F166" i="12" s="1"/>
  <c r="D165" i="12"/>
  <c r="F165" i="12" s="1"/>
  <c r="D163" i="12"/>
  <c r="F163" i="12" s="1"/>
  <c r="D162" i="12"/>
  <c r="F162" i="12" s="1"/>
  <c r="D161" i="12"/>
  <c r="F161" i="12" s="1"/>
  <c r="D160" i="12"/>
  <c r="F160" i="12" s="1"/>
  <c r="D155" i="12"/>
  <c r="F155" i="12" s="1"/>
  <c r="D154" i="12"/>
  <c r="F154" i="12" s="1"/>
  <c r="D153" i="12"/>
  <c r="F153" i="12" s="1"/>
  <c r="D152" i="12"/>
  <c r="F152" i="12" s="1"/>
  <c r="D151" i="12"/>
  <c r="F151" i="12" s="1"/>
  <c r="D146" i="12"/>
  <c r="F146" i="12" s="1"/>
  <c r="D145" i="12"/>
  <c r="F145" i="12" s="1"/>
  <c r="D144" i="12"/>
  <c r="F144" i="12" s="1"/>
  <c r="D142" i="12"/>
  <c r="F142" i="12" s="1"/>
  <c r="D141" i="12"/>
  <c r="F141" i="12" s="1"/>
  <c r="D140" i="12"/>
  <c r="F140" i="12" s="1"/>
  <c r="D139" i="12"/>
  <c r="F139" i="12" s="1"/>
  <c r="D138" i="12"/>
  <c r="F138" i="12" s="1"/>
  <c r="D137" i="12"/>
  <c r="F137" i="12" s="1"/>
  <c r="D135" i="12"/>
  <c r="F135" i="12" s="1"/>
  <c r="D134" i="12"/>
  <c r="F134" i="12" s="1"/>
  <c r="D133" i="12"/>
  <c r="F133" i="12" s="1"/>
  <c r="D132" i="12"/>
  <c r="F132" i="12" s="1"/>
  <c r="D127" i="12"/>
  <c r="F127" i="12" s="1"/>
  <c r="D126" i="12"/>
  <c r="F126" i="12" s="1"/>
  <c r="D125" i="12"/>
  <c r="F125" i="12" s="1"/>
  <c r="D124" i="12"/>
  <c r="F124" i="12" s="1"/>
  <c r="D123" i="12"/>
  <c r="F123" i="12" s="1"/>
  <c r="D122" i="12"/>
  <c r="F122" i="12" s="1"/>
  <c r="D117" i="12"/>
  <c r="F117" i="12" s="1"/>
  <c r="D116" i="12"/>
  <c r="F116" i="12" s="1"/>
  <c r="D115" i="12"/>
  <c r="F115" i="12" s="1"/>
  <c r="D114" i="12"/>
  <c r="F114" i="12" s="1"/>
  <c r="D113" i="12"/>
  <c r="F113" i="12" s="1"/>
  <c r="D112" i="12"/>
  <c r="F112" i="12" s="1"/>
  <c r="D107" i="12"/>
  <c r="F107" i="12" s="1"/>
  <c r="D106" i="12"/>
  <c r="F106" i="12" s="1"/>
  <c r="D105" i="12"/>
  <c r="F105" i="12" s="1"/>
  <c r="D104" i="12"/>
  <c r="F104" i="12" s="1"/>
  <c r="D99" i="12"/>
  <c r="F99" i="12" s="1"/>
  <c r="D98" i="12"/>
  <c r="F98" i="12" s="1"/>
  <c r="D97" i="12"/>
  <c r="F97" i="12" s="1"/>
  <c r="D96" i="12"/>
  <c r="F96" i="12" s="1"/>
  <c r="D95" i="12"/>
  <c r="F95" i="12" s="1"/>
  <c r="D90" i="12"/>
  <c r="F90" i="12" s="1"/>
  <c r="D88" i="12"/>
  <c r="F88" i="12" s="1"/>
  <c r="D87" i="12"/>
  <c r="F87" i="12" s="1"/>
  <c r="D86" i="12"/>
  <c r="F86" i="12" s="1"/>
  <c r="D85" i="12"/>
  <c r="F85" i="12" s="1"/>
  <c r="D83" i="12"/>
  <c r="F83" i="12" s="1"/>
  <c r="D82" i="12"/>
  <c r="F82" i="12" s="1"/>
  <c r="D81" i="12"/>
  <c r="F81" i="12" s="1"/>
  <c r="D80" i="12"/>
  <c r="F80" i="12" s="1"/>
  <c r="D79" i="12"/>
  <c r="F79" i="12" s="1"/>
  <c r="D74" i="12"/>
  <c r="F74" i="12" s="1"/>
  <c r="D72" i="12"/>
  <c r="F72" i="12" s="1"/>
  <c r="D71" i="12"/>
  <c r="F71" i="12" s="1"/>
  <c r="D70" i="12"/>
  <c r="F70" i="12" s="1"/>
  <c r="D69" i="12"/>
  <c r="F69" i="12" s="1"/>
  <c r="D68" i="12"/>
  <c r="F68" i="12" s="1"/>
  <c r="D67" i="12"/>
  <c r="F67" i="12" s="1"/>
  <c r="D66" i="12"/>
  <c r="F66" i="12" s="1"/>
  <c r="D61" i="12"/>
  <c r="F61" i="12" s="1"/>
  <c r="D60" i="12"/>
  <c r="F60" i="12" s="1"/>
  <c r="D59" i="12"/>
  <c r="F59" i="12" s="1"/>
  <c r="D57" i="12"/>
  <c r="F57" i="12" s="1"/>
  <c r="D56" i="12"/>
  <c r="F56" i="12" s="1"/>
  <c r="D55" i="12"/>
  <c r="F55" i="12" s="1"/>
  <c r="D53" i="12"/>
  <c r="F53" i="12" s="1"/>
  <c r="D52" i="12"/>
  <c r="F52" i="12" s="1"/>
  <c r="D51" i="12"/>
  <c r="F51" i="12" s="1"/>
  <c r="D50" i="12"/>
  <c r="F50" i="12" s="1"/>
  <c r="D48" i="12"/>
  <c r="F48" i="12" s="1"/>
  <c r="D47" i="12"/>
  <c r="F47" i="12" s="1"/>
  <c r="D46" i="12"/>
  <c r="F46" i="12" s="1"/>
  <c r="D41" i="12"/>
  <c r="F41" i="12" s="1"/>
  <c r="D40" i="12"/>
  <c r="F40" i="12" s="1"/>
  <c r="D39" i="12"/>
  <c r="F39" i="12" s="1"/>
  <c r="D38" i="12"/>
  <c r="F38" i="12" s="1"/>
  <c r="D37" i="12"/>
  <c r="F37" i="12" s="1"/>
  <c r="D32" i="12"/>
  <c r="F32" i="12" s="1"/>
  <c r="D31" i="12"/>
  <c r="F31" i="12" s="1"/>
  <c r="D30" i="12"/>
  <c r="F30" i="12" s="1"/>
  <c r="D29" i="12"/>
  <c r="F29" i="12" s="1"/>
  <c r="D28" i="12"/>
  <c r="F28" i="12" s="1"/>
  <c r="D27" i="12"/>
  <c r="F27" i="12" s="1"/>
  <c r="D26" i="12"/>
  <c r="F26" i="12" s="1"/>
  <c r="D25" i="12"/>
  <c r="F25" i="12" s="1"/>
  <c r="D20" i="12"/>
  <c r="F20" i="12" s="1"/>
  <c r="D19" i="12"/>
  <c r="F19" i="12" s="1"/>
  <c r="D18" i="12"/>
  <c r="F18" i="12" s="1"/>
  <c r="D17" i="12"/>
  <c r="F17" i="12" s="1"/>
  <c r="D16" i="12"/>
  <c r="F16" i="12" s="1"/>
  <c r="D15" i="12"/>
  <c r="F15" i="12" s="1"/>
  <c r="D289" i="11"/>
  <c r="F289" i="11" s="1"/>
  <c r="D288" i="11"/>
  <c r="F288" i="11" s="1"/>
  <c r="D287" i="11"/>
  <c r="F287" i="11" s="1"/>
  <c r="D286" i="11"/>
  <c r="F286" i="11" s="1"/>
  <c r="D281" i="11"/>
  <c r="F281" i="11" s="1"/>
  <c r="D280" i="11"/>
  <c r="F280" i="11" s="1"/>
  <c r="D279" i="11"/>
  <c r="F279" i="11" s="1"/>
  <c r="D278" i="11"/>
  <c r="F278" i="11" s="1"/>
  <c r="D277" i="11"/>
  <c r="F277" i="11" s="1"/>
  <c r="D276" i="11"/>
  <c r="F276" i="11" s="1"/>
  <c r="D271" i="11"/>
  <c r="F271" i="11" s="1"/>
  <c r="D270" i="11"/>
  <c r="F270" i="11" s="1"/>
  <c r="D269" i="11"/>
  <c r="F269" i="11" s="1"/>
  <c r="D268" i="11"/>
  <c r="F268" i="11" s="1"/>
  <c r="D267" i="11"/>
  <c r="F267" i="11" s="1"/>
  <c r="D266" i="11"/>
  <c r="F266" i="11" s="1"/>
  <c r="D261" i="11"/>
  <c r="F261" i="11" s="1"/>
  <c r="D260" i="11"/>
  <c r="F260" i="11" s="1"/>
  <c r="D259" i="11"/>
  <c r="F259" i="11" s="1"/>
  <c r="D258" i="11"/>
  <c r="F258" i="11" s="1"/>
  <c r="D257" i="11"/>
  <c r="F257" i="11" s="1"/>
  <c r="D255" i="11"/>
  <c r="F255" i="11" s="1"/>
  <c r="D254" i="11"/>
  <c r="F254" i="11" s="1"/>
  <c r="D253" i="11"/>
  <c r="F253" i="11" s="1"/>
  <c r="D252" i="11"/>
  <c r="F252" i="11" s="1"/>
  <c r="D251" i="11"/>
  <c r="F251" i="11" s="1"/>
  <c r="D249" i="11"/>
  <c r="F249" i="11" s="1"/>
  <c r="D248" i="11"/>
  <c r="F248" i="11" s="1"/>
  <c r="D247" i="11"/>
  <c r="F247" i="11" s="1"/>
  <c r="D246" i="11"/>
  <c r="F246" i="11" s="1"/>
  <c r="D245" i="11"/>
  <c r="F245" i="11" s="1"/>
  <c r="D243" i="11"/>
  <c r="F243" i="11" s="1"/>
  <c r="D242" i="11"/>
  <c r="F242" i="11" s="1"/>
  <c r="D241" i="11"/>
  <c r="F241" i="11" s="1"/>
  <c r="D240" i="11"/>
  <c r="F240" i="11" s="1"/>
  <c r="D239" i="11"/>
  <c r="F239" i="11" s="1"/>
  <c r="D238" i="11"/>
  <c r="F238" i="11" s="1"/>
  <c r="D233" i="11"/>
  <c r="F233" i="11" s="1"/>
  <c r="D232" i="11"/>
  <c r="F232" i="11" s="1"/>
  <c r="D231" i="11"/>
  <c r="F231" i="11" s="1"/>
  <c r="D230" i="11"/>
  <c r="F230" i="11" s="1"/>
  <c r="D229" i="11"/>
  <c r="F229" i="11" s="1"/>
  <c r="D228" i="11"/>
  <c r="F228" i="11" s="1"/>
  <c r="D227" i="11"/>
  <c r="F227" i="11" s="1"/>
  <c r="D222" i="11"/>
  <c r="F222" i="11" s="1"/>
  <c r="D221" i="11"/>
  <c r="F221" i="11" s="1"/>
  <c r="D220" i="11"/>
  <c r="F220" i="11" s="1"/>
  <c r="D219" i="11"/>
  <c r="F219" i="11" s="1"/>
  <c r="D218" i="11"/>
  <c r="F218" i="11" s="1"/>
  <c r="D217" i="11"/>
  <c r="F217" i="11" s="1"/>
  <c r="D216" i="11"/>
  <c r="F216" i="11" s="1"/>
  <c r="D215" i="11"/>
  <c r="F215" i="11" s="1"/>
  <c r="D214" i="11"/>
  <c r="F214" i="11" s="1"/>
  <c r="D209" i="11"/>
  <c r="F209" i="11" s="1"/>
  <c r="D208" i="11"/>
  <c r="F208" i="11" s="1"/>
  <c r="D207" i="11"/>
  <c r="F207" i="11" s="1"/>
  <c r="D206" i="11"/>
  <c r="F206" i="11" s="1"/>
  <c r="D205" i="11"/>
  <c r="F205" i="11" s="1"/>
  <c r="D204" i="11"/>
  <c r="F204" i="11" s="1"/>
  <c r="D203" i="11"/>
  <c r="F203" i="11" s="1"/>
  <c r="D198" i="11"/>
  <c r="F198" i="11" s="1"/>
  <c r="D197" i="11"/>
  <c r="F197" i="11" s="1"/>
  <c r="D196" i="11"/>
  <c r="F196" i="11" s="1"/>
  <c r="D195" i="11"/>
  <c r="F195" i="11" s="1"/>
  <c r="D194" i="11"/>
  <c r="F194" i="11" s="1"/>
  <c r="D193" i="11"/>
  <c r="F193" i="11" s="1"/>
  <c r="D192" i="11"/>
  <c r="F192" i="11" s="1"/>
  <c r="D187" i="11"/>
  <c r="F187" i="11" s="1"/>
  <c r="D186" i="11"/>
  <c r="F186" i="11" s="1"/>
  <c r="D185" i="11"/>
  <c r="F185" i="11" s="1"/>
  <c r="D184" i="11"/>
  <c r="F184" i="11" s="1"/>
  <c r="D183" i="11"/>
  <c r="F183" i="11" s="1"/>
  <c r="D182" i="11"/>
  <c r="F182" i="11" s="1"/>
  <c r="D181" i="11"/>
  <c r="F181" i="11" s="1"/>
  <c r="D180" i="11"/>
  <c r="F180" i="11" s="1"/>
  <c r="F175" i="11"/>
  <c r="D175" i="11"/>
  <c r="D174" i="11"/>
  <c r="F174" i="11" s="1"/>
  <c r="D173" i="11"/>
  <c r="F173" i="11" s="1"/>
  <c r="D168" i="11"/>
  <c r="F168" i="11" s="1"/>
  <c r="D167" i="11"/>
  <c r="F167" i="11" s="1"/>
  <c r="D166" i="11"/>
  <c r="F166" i="11" s="1"/>
  <c r="D165" i="11"/>
  <c r="F165" i="11" s="1"/>
  <c r="D163" i="11"/>
  <c r="F163" i="11" s="1"/>
  <c r="D162" i="11"/>
  <c r="F162" i="11" s="1"/>
  <c r="D161" i="11"/>
  <c r="F161" i="11" s="1"/>
  <c r="D160" i="11"/>
  <c r="F160" i="11" s="1"/>
  <c r="D155" i="11"/>
  <c r="F155" i="11" s="1"/>
  <c r="D154" i="11"/>
  <c r="F154" i="11" s="1"/>
  <c r="D153" i="11"/>
  <c r="F153" i="11" s="1"/>
  <c r="D152" i="11"/>
  <c r="F152" i="11" s="1"/>
  <c r="D151" i="11"/>
  <c r="F151" i="11" s="1"/>
  <c r="D146" i="11"/>
  <c r="F146" i="11" s="1"/>
  <c r="D145" i="11"/>
  <c r="F145" i="11" s="1"/>
  <c r="D144" i="11"/>
  <c r="F144" i="11" s="1"/>
  <c r="D142" i="11"/>
  <c r="F142" i="11" s="1"/>
  <c r="D141" i="11"/>
  <c r="F141" i="11" s="1"/>
  <c r="D140" i="11"/>
  <c r="F140" i="11" s="1"/>
  <c r="F139" i="11"/>
  <c r="D139" i="11"/>
  <c r="D138" i="11"/>
  <c r="F138" i="11" s="1"/>
  <c r="D137" i="11"/>
  <c r="F137" i="11" s="1"/>
  <c r="D135" i="11"/>
  <c r="F135" i="11" s="1"/>
  <c r="D134" i="11"/>
  <c r="F134" i="11" s="1"/>
  <c r="D133" i="11"/>
  <c r="F133" i="11" s="1"/>
  <c r="D132" i="11"/>
  <c r="F132" i="11" s="1"/>
  <c r="D127" i="11"/>
  <c r="F127" i="11" s="1"/>
  <c r="D126" i="11"/>
  <c r="F126" i="11" s="1"/>
  <c r="E125" i="11"/>
  <c r="D125" i="11"/>
  <c r="F125" i="11" s="1"/>
  <c r="D124" i="11"/>
  <c r="F124" i="11" s="1"/>
  <c r="D123" i="11"/>
  <c r="F123" i="11" s="1"/>
  <c r="D122" i="11"/>
  <c r="F122" i="11" s="1"/>
  <c r="E117" i="11"/>
  <c r="D117" i="11"/>
  <c r="E116" i="11"/>
  <c r="D116" i="11"/>
  <c r="E115" i="11"/>
  <c r="D115" i="11"/>
  <c r="F115" i="11" s="1"/>
  <c r="E114" i="11"/>
  <c r="D114" i="11"/>
  <c r="E113" i="11"/>
  <c r="D113" i="11"/>
  <c r="E112" i="11"/>
  <c r="D112" i="11"/>
  <c r="F112" i="11" s="1"/>
  <c r="D107" i="11"/>
  <c r="F107" i="11" s="1"/>
  <c r="D106" i="11"/>
  <c r="F106" i="11" s="1"/>
  <c r="D105" i="11"/>
  <c r="F105" i="11" s="1"/>
  <c r="D104" i="11"/>
  <c r="F104" i="11" s="1"/>
  <c r="D99" i="11"/>
  <c r="F99" i="11" s="1"/>
  <c r="D98" i="11"/>
  <c r="F98" i="11" s="1"/>
  <c r="D97" i="11"/>
  <c r="F97" i="11" s="1"/>
  <c r="D96" i="11"/>
  <c r="F96" i="11" s="1"/>
  <c r="D95" i="11"/>
  <c r="F95" i="11" s="1"/>
  <c r="D90" i="11"/>
  <c r="F90" i="11" s="1"/>
  <c r="D88" i="11"/>
  <c r="F88" i="11" s="1"/>
  <c r="D87" i="11"/>
  <c r="F87" i="11" s="1"/>
  <c r="D86" i="11"/>
  <c r="F86" i="11" s="1"/>
  <c r="D85" i="11"/>
  <c r="F85" i="11" s="1"/>
  <c r="D83" i="11"/>
  <c r="F83" i="11" s="1"/>
  <c r="D82" i="11"/>
  <c r="F82" i="11" s="1"/>
  <c r="D81" i="11"/>
  <c r="F81" i="11" s="1"/>
  <c r="D80" i="11"/>
  <c r="F80" i="11" s="1"/>
  <c r="D79" i="11"/>
  <c r="F79" i="11" s="1"/>
  <c r="D74" i="11"/>
  <c r="F74" i="11" s="1"/>
  <c r="D72" i="11"/>
  <c r="F72" i="11" s="1"/>
  <c r="D71" i="11"/>
  <c r="F71" i="11" s="1"/>
  <c r="D70" i="11"/>
  <c r="F70" i="11" s="1"/>
  <c r="D69" i="11"/>
  <c r="F69" i="11" s="1"/>
  <c r="D68" i="11"/>
  <c r="F68" i="11" s="1"/>
  <c r="D67" i="11"/>
  <c r="F67" i="11" s="1"/>
  <c r="D66" i="11"/>
  <c r="F66" i="11" s="1"/>
  <c r="D61" i="11"/>
  <c r="F61" i="11" s="1"/>
  <c r="D60" i="11"/>
  <c r="F60" i="11" s="1"/>
  <c r="D59" i="11"/>
  <c r="F59" i="11" s="1"/>
  <c r="D57" i="11"/>
  <c r="F57" i="11" s="1"/>
  <c r="D56" i="11"/>
  <c r="F56" i="11" s="1"/>
  <c r="D55" i="11"/>
  <c r="F55" i="11" s="1"/>
  <c r="E53" i="11"/>
  <c r="D53" i="11"/>
  <c r="D52" i="11"/>
  <c r="F52" i="11" s="1"/>
  <c r="E51" i="11"/>
  <c r="D51" i="11"/>
  <c r="E50" i="11"/>
  <c r="D50" i="11"/>
  <c r="D48" i="11"/>
  <c r="F48" i="11" s="1"/>
  <c r="D47" i="11"/>
  <c r="F47" i="11" s="1"/>
  <c r="D46" i="11"/>
  <c r="F46" i="11" s="1"/>
  <c r="D41" i="11"/>
  <c r="F41" i="11" s="1"/>
  <c r="D40" i="11"/>
  <c r="F40" i="11" s="1"/>
  <c r="D39" i="11"/>
  <c r="F39" i="11" s="1"/>
  <c r="D38" i="11"/>
  <c r="F38" i="11" s="1"/>
  <c r="D37" i="11"/>
  <c r="F37" i="11" s="1"/>
  <c r="D32" i="11"/>
  <c r="F32" i="11" s="1"/>
  <c r="D31" i="11"/>
  <c r="F31" i="11" s="1"/>
  <c r="D30" i="11"/>
  <c r="F30" i="11" s="1"/>
  <c r="D29" i="11"/>
  <c r="F29" i="11" s="1"/>
  <c r="D28" i="11"/>
  <c r="F28" i="11" s="1"/>
  <c r="E27" i="11"/>
  <c r="D27" i="11"/>
  <c r="E26" i="11"/>
  <c r="D26" i="11"/>
  <c r="D25" i="11"/>
  <c r="F25" i="11" s="1"/>
  <c r="D20" i="11"/>
  <c r="F20" i="11" s="1"/>
  <c r="D19" i="11"/>
  <c r="F19" i="11" s="1"/>
  <c r="D18" i="11"/>
  <c r="F18" i="11" s="1"/>
  <c r="D17" i="11"/>
  <c r="F17" i="11" s="1"/>
  <c r="D16" i="11"/>
  <c r="F16" i="11" s="1"/>
  <c r="D15" i="11"/>
  <c r="F15" i="11" s="1"/>
  <c r="D289" i="10"/>
  <c r="F289" i="10" s="1"/>
  <c r="D288" i="10"/>
  <c r="F288" i="10" s="1"/>
  <c r="D287" i="10"/>
  <c r="F287" i="10" s="1"/>
  <c r="D286" i="10"/>
  <c r="F286" i="10" s="1"/>
  <c r="D281" i="10"/>
  <c r="F281" i="10" s="1"/>
  <c r="D280" i="10"/>
  <c r="F280" i="10" s="1"/>
  <c r="D279" i="10"/>
  <c r="F279" i="10" s="1"/>
  <c r="D278" i="10"/>
  <c r="F278" i="10" s="1"/>
  <c r="D277" i="10"/>
  <c r="F277" i="10" s="1"/>
  <c r="D276" i="10"/>
  <c r="F276" i="10" s="1"/>
  <c r="D271" i="10"/>
  <c r="F271" i="10" s="1"/>
  <c r="D270" i="10"/>
  <c r="F270" i="10" s="1"/>
  <c r="D269" i="10"/>
  <c r="F269" i="10" s="1"/>
  <c r="D268" i="10"/>
  <c r="F268" i="10" s="1"/>
  <c r="D267" i="10"/>
  <c r="F267" i="10" s="1"/>
  <c r="D266" i="10"/>
  <c r="F266" i="10" s="1"/>
  <c r="D261" i="10"/>
  <c r="F261" i="10" s="1"/>
  <c r="D260" i="10"/>
  <c r="F260" i="10" s="1"/>
  <c r="D259" i="10"/>
  <c r="F259" i="10" s="1"/>
  <c r="D258" i="10"/>
  <c r="F258" i="10" s="1"/>
  <c r="D257" i="10"/>
  <c r="F257" i="10" s="1"/>
  <c r="D255" i="10"/>
  <c r="F255" i="10" s="1"/>
  <c r="D254" i="10"/>
  <c r="F254" i="10" s="1"/>
  <c r="D253" i="10"/>
  <c r="F253" i="10" s="1"/>
  <c r="D252" i="10"/>
  <c r="F252" i="10" s="1"/>
  <c r="D251" i="10"/>
  <c r="F251" i="10" s="1"/>
  <c r="D249" i="10"/>
  <c r="F249" i="10" s="1"/>
  <c r="D248" i="10"/>
  <c r="F248" i="10" s="1"/>
  <c r="D247" i="10"/>
  <c r="F247" i="10" s="1"/>
  <c r="D246" i="10"/>
  <c r="F246" i="10" s="1"/>
  <c r="D245" i="10"/>
  <c r="F245" i="10" s="1"/>
  <c r="D243" i="10"/>
  <c r="F243" i="10" s="1"/>
  <c r="D242" i="10"/>
  <c r="F242" i="10" s="1"/>
  <c r="D241" i="10"/>
  <c r="F241" i="10" s="1"/>
  <c r="D240" i="10"/>
  <c r="F240" i="10" s="1"/>
  <c r="D239" i="10"/>
  <c r="F239" i="10" s="1"/>
  <c r="D238" i="10"/>
  <c r="F238" i="10" s="1"/>
  <c r="D233" i="10"/>
  <c r="F233" i="10" s="1"/>
  <c r="D232" i="10"/>
  <c r="F232" i="10" s="1"/>
  <c r="D231" i="10"/>
  <c r="F231" i="10" s="1"/>
  <c r="D230" i="10"/>
  <c r="F230" i="10" s="1"/>
  <c r="D229" i="10"/>
  <c r="F229" i="10" s="1"/>
  <c r="D228" i="10"/>
  <c r="F228" i="10" s="1"/>
  <c r="D227" i="10"/>
  <c r="F227" i="10" s="1"/>
  <c r="D222" i="10"/>
  <c r="F222" i="10" s="1"/>
  <c r="D221" i="10"/>
  <c r="F221" i="10" s="1"/>
  <c r="D220" i="10"/>
  <c r="F220" i="10" s="1"/>
  <c r="D219" i="10"/>
  <c r="F219" i="10" s="1"/>
  <c r="D218" i="10"/>
  <c r="F218" i="10" s="1"/>
  <c r="D217" i="10"/>
  <c r="F217" i="10" s="1"/>
  <c r="D216" i="10"/>
  <c r="F216" i="10" s="1"/>
  <c r="D215" i="10"/>
  <c r="F215" i="10" s="1"/>
  <c r="D214" i="10"/>
  <c r="F214" i="10" s="1"/>
  <c r="D209" i="10"/>
  <c r="F209" i="10" s="1"/>
  <c r="D208" i="10"/>
  <c r="F208" i="10" s="1"/>
  <c r="D207" i="10"/>
  <c r="F207" i="10" s="1"/>
  <c r="D206" i="10"/>
  <c r="F206" i="10" s="1"/>
  <c r="D205" i="10"/>
  <c r="F205" i="10" s="1"/>
  <c r="D204" i="10"/>
  <c r="F204" i="10" s="1"/>
  <c r="D203" i="10"/>
  <c r="F203" i="10" s="1"/>
  <c r="D198" i="10"/>
  <c r="F198" i="10" s="1"/>
  <c r="D197" i="10"/>
  <c r="F197" i="10" s="1"/>
  <c r="D196" i="10"/>
  <c r="F196" i="10" s="1"/>
  <c r="D195" i="10"/>
  <c r="F195" i="10" s="1"/>
  <c r="D194" i="10"/>
  <c r="F194" i="10" s="1"/>
  <c r="D193" i="10"/>
  <c r="F193" i="10" s="1"/>
  <c r="D192" i="10"/>
  <c r="F192" i="10" s="1"/>
  <c r="D187" i="10"/>
  <c r="F187" i="10" s="1"/>
  <c r="D186" i="10"/>
  <c r="F186" i="10" s="1"/>
  <c r="D185" i="10"/>
  <c r="F185" i="10" s="1"/>
  <c r="D184" i="10"/>
  <c r="F184" i="10" s="1"/>
  <c r="D183" i="10"/>
  <c r="F183" i="10" s="1"/>
  <c r="D182" i="10"/>
  <c r="F182" i="10" s="1"/>
  <c r="D181" i="10"/>
  <c r="F181" i="10" s="1"/>
  <c r="D180" i="10"/>
  <c r="F180" i="10" s="1"/>
  <c r="D175" i="10"/>
  <c r="F175" i="10" s="1"/>
  <c r="D174" i="10"/>
  <c r="F174" i="10" s="1"/>
  <c r="D173" i="10"/>
  <c r="F173" i="10" s="1"/>
  <c r="D168" i="10"/>
  <c r="F168" i="10" s="1"/>
  <c r="D167" i="10"/>
  <c r="F167" i="10" s="1"/>
  <c r="D166" i="10"/>
  <c r="F166" i="10" s="1"/>
  <c r="D165" i="10"/>
  <c r="F165" i="10" s="1"/>
  <c r="D163" i="10"/>
  <c r="F163" i="10" s="1"/>
  <c r="D162" i="10"/>
  <c r="F162" i="10" s="1"/>
  <c r="D161" i="10"/>
  <c r="F161" i="10" s="1"/>
  <c r="D160" i="10"/>
  <c r="F160" i="10" s="1"/>
  <c r="D155" i="10"/>
  <c r="F155" i="10" s="1"/>
  <c r="D154" i="10"/>
  <c r="F154" i="10" s="1"/>
  <c r="D153" i="10"/>
  <c r="F153" i="10" s="1"/>
  <c r="D152" i="10"/>
  <c r="F152" i="10" s="1"/>
  <c r="D151" i="10"/>
  <c r="F151" i="10" s="1"/>
  <c r="D146" i="10"/>
  <c r="F146" i="10" s="1"/>
  <c r="D145" i="10"/>
  <c r="F145" i="10" s="1"/>
  <c r="D144" i="10"/>
  <c r="F144" i="10" s="1"/>
  <c r="D142" i="10"/>
  <c r="F142" i="10" s="1"/>
  <c r="D141" i="10"/>
  <c r="F141" i="10" s="1"/>
  <c r="D140" i="10"/>
  <c r="F140" i="10" s="1"/>
  <c r="D139" i="10"/>
  <c r="F139" i="10" s="1"/>
  <c r="D138" i="10"/>
  <c r="F138" i="10" s="1"/>
  <c r="D137" i="10"/>
  <c r="F137" i="10" s="1"/>
  <c r="D135" i="10"/>
  <c r="F135" i="10" s="1"/>
  <c r="D134" i="10"/>
  <c r="F134" i="10" s="1"/>
  <c r="D133" i="10"/>
  <c r="F133" i="10" s="1"/>
  <c r="D132" i="10"/>
  <c r="F132" i="10" s="1"/>
  <c r="D127" i="10"/>
  <c r="F127" i="10" s="1"/>
  <c r="D126" i="10"/>
  <c r="F126" i="10" s="1"/>
  <c r="E125" i="10"/>
  <c r="D125" i="10"/>
  <c r="D124" i="10"/>
  <c r="F124" i="10" s="1"/>
  <c r="D123" i="10"/>
  <c r="F123" i="10" s="1"/>
  <c r="D122" i="10"/>
  <c r="F122" i="10" s="1"/>
  <c r="E117" i="10"/>
  <c r="D117" i="10"/>
  <c r="F117" i="10" s="1"/>
  <c r="E116" i="10"/>
  <c r="D116" i="10"/>
  <c r="F116" i="10" s="1"/>
  <c r="E115" i="10"/>
  <c r="D115" i="10"/>
  <c r="E114" i="10"/>
  <c r="D114" i="10"/>
  <c r="F114" i="10" s="1"/>
  <c r="E113" i="10"/>
  <c r="D113" i="10"/>
  <c r="F113" i="10" s="1"/>
  <c r="E112" i="10"/>
  <c r="D112" i="10"/>
  <c r="D107" i="10"/>
  <c r="F107" i="10" s="1"/>
  <c r="D106" i="10"/>
  <c r="F106" i="10" s="1"/>
  <c r="D105" i="10"/>
  <c r="F105" i="10" s="1"/>
  <c r="D104" i="10"/>
  <c r="F104" i="10" s="1"/>
  <c r="D99" i="10"/>
  <c r="F99" i="10" s="1"/>
  <c r="D98" i="10"/>
  <c r="F98" i="10" s="1"/>
  <c r="D97" i="10"/>
  <c r="F97" i="10" s="1"/>
  <c r="D96" i="10"/>
  <c r="F96" i="10" s="1"/>
  <c r="D95" i="10"/>
  <c r="F95" i="10" s="1"/>
  <c r="D90" i="10"/>
  <c r="F90" i="10" s="1"/>
  <c r="D88" i="10"/>
  <c r="F88" i="10" s="1"/>
  <c r="D87" i="10"/>
  <c r="F87" i="10" s="1"/>
  <c r="D86" i="10"/>
  <c r="F86" i="10" s="1"/>
  <c r="D85" i="10"/>
  <c r="F85" i="10" s="1"/>
  <c r="D83" i="10"/>
  <c r="F83" i="10" s="1"/>
  <c r="D82" i="10"/>
  <c r="F82" i="10" s="1"/>
  <c r="D81" i="10"/>
  <c r="F81" i="10" s="1"/>
  <c r="D80" i="10"/>
  <c r="F80" i="10" s="1"/>
  <c r="D79" i="10"/>
  <c r="F79" i="10" s="1"/>
  <c r="D74" i="10"/>
  <c r="F74" i="10" s="1"/>
  <c r="D72" i="10"/>
  <c r="F72" i="10" s="1"/>
  <c r="D71" i="10"/>
  <c r="F71" i="10" s="1"/>
  <c r="D70" i="10"/>
  <c r="F70" i="10" s="1"/>
  <c r="D69" i="10"/>
  <c r="F69" i="10" s="1"/>
  <c r="D68" i="10"/>
  <c r="F68" i="10" s="1"/>
  <c r="D67" i="10"/>
  <c r="F67" i="10" s="1"/>
  <c r="D66" i="10"/>
  <c r="F66" i="10" s="1"/>
  <c r="D61" i="10"/>
  <c r="F61" i="10" s="1"/>
  <c r="D60" i="10"/>
  <c r="F60" i="10" s="1"/>
  <c r="D59" i="10"/>
  <c r="F59" i="10" s="1"/>
  <c r="D57" i="10"/>
  <c r="F57" i="10" s="1"/>
  <c r="D56" i="10"/>
  <c r="F56" i="10" s="1"/>
  <c r="D55" i="10"/>
  <c r="F55" i="10" s="1"/>
  <c r="E53" i="10"/>
  <c r="D53" i="10"/>
  <c r="F53" i="10" s="1"/>
  <c r="D52" i="10"/>
  <c r="F52" i="10" s="1"/>
  <c r="E51" i="10"/>
  <c r="D51" i="10"/>
  <c r="E50" i="10"/>
  <c r="D50" i="10"/>
  <c r="F50" i="10" s="1"/>
  <c r="D48" i="10"/>
  <c r="F48" i="10" s="1"/>
  <c r="F47" i="10"/>
  <c r="D47" i="10"/>
  <c r="D46" i="10"/>
  <c r="F46" i="10" s="1"/>
  <c r="D41" i="10"/>
  <c r="F41" i="10" s="1"/>
  <c r="D40" i="10"/>
  <c r="F40" i="10" s="1"/>
  <c r="D39" i="10"/>
  <c r="F39" i="10" s="1"/>
  <c r="D38" i="10"/>
  <c r="F38" i="10" s="1"/>
  <c r="D37" i="10"/>
  <c r="F37" i="10" s="1"/>
  <c r="D32" i="10"/>
  <c r="F32" i="10" s="1"/>
  <c r="D31" i="10"/>
  <c r="F31" i="10" s="1"/>
  <c r="D30" i="10"/>
  <c r="F30" i="10" s="1"/>
  <c r="D29" i="10"/>
  <c r="F29" i="10" s="1"/>
  <c r="D28" i="10"/>
  <c r="F28" i="10" s="1"/>
  <c r="E27" i="10"/>
  <c r="D27" i="10"/>
  <c r="F27" i="10" s="1"/>
  <c r="E26" i="10"/>
  <c r="D26" i="10"/>
  <c r="D25" i="10"/>
  <c r="F25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289" i="9"/>
  <c r="F289" i="9" s="1"/>
  <c r="D288" i="9"/>
  <c r="F288" i="9" s="1"/>
  <c r="D287" i="9"/>
  <c r="F287" i="9" s="1"/>
  <c r="D286" i="9"/>
  <c r="F286" i="9" s="1"/>
  <c r="D281" i="9"/>
  <c r="F281" i="9" s="1"/>
  <c r="D280" i="9"/>
  <c r="F280" i="9" s="1"/>
  <c r="D279" i="9"/>
  <c r="F279" i="9" s="1"/>
  <c r="D278" i="9"/>
  <c r="F278" i="9" s="1"/>
  <c r="D277" i="9"/>
  <c r="F277" i="9" s="1"/>
  <c r="D276" i="9"/>
  <c r="F276" i="9" s="1"/>
  <c r="D271" i="9"/>
  <c r="F271" i="9" s="1"/>
  <c r="D270" i="9"/>
  <c r="F270" i="9" s="1"/>
  <c r="D269" i="9"/>
  <c r="F269" i="9" s="1"/>
  <c r="D268" i="9"/>
  <c r="F268" i="9" s="1"/>
  <c r="D267" i="9"/>
  <c r="F267" i="9" s="1"/>
  <c r="D266" i="9"/>
  <c r="F266" i="9" s="1"/>
  <c r="D261" i="9"/>
  <c r="F261" i="9" s="1"/>
  <c r="D260" i="9"/>
  <c r="F260" i="9" s="1"/>
  <c r="D259" i="9"/>
  <c r="F259" i="9" s="1"/>
  <c r="D258" i="9"/>
  <c r="F258" i="9" s="1"/>
  <c r="D257" i="9"/>
  <c r="F257" i="9" s="1"/>
  <c r="D255" i="9"/>
  <c r="F255" i="9" s="1"/>
  <c r="D254" i="9"/>
  <c r="F254" i="9" s="1"/>
  <c r="D253" i="9"/>
  <c r="F253" i="9" s="1"/>
  <c r="D252" i="9"/>
  <c r="F252" i="9" s="1"/>
  <c r="D251" i="9"/>
  <c r="F251" i="9" s="1"/>
  <c r="D249" i="9"/>
  <c r="F249" i="9" s="1"/>
  <c r="D248" i="9"/>
  <c r="F248" i="9" s="1"/>
  <c r="D247" i="9"/>
  <c r="F247" i="9" s="1"/>
  <c r="D246" i="9"/>
  <c r="F246" i="9" s="1"/>
  <c r="D245" i="9"/>
  <c r="F245" i="9" s="1"/>
  <c r="D243" i="9"/>
  <c r="F243" i="9" s="1"/>
  <c r="D242" i="9"/>
  <c r="F242" i="9" s="1"/>
  <c r="D241" i="9"/>
  <c r="F241" i="9" s="1"/>
  <c r="D240" i="9"/>
  <c r="F240" i="9" s="1"/>
  <c r="D239" i="9"/>
  <c r="F239" i="9" s="1"/>
  <c r="D238" i="9"/>
  <c r="F238" i="9" s="1"/>
  <c r="D233" i="9"/>
  <c r="F233" i="9" s="1"/>
  <c r="D232" i="9"/>
  <c r="F232" i="9" s="1"/>
  <c r="D231" i="9"/>
  <c r="F231" i="9" s="1"/>
  <c r="D230" i="9"/>
  <c r="F230" i="9" s="1"/>
  <c r="D229" i="9"/>
  <c r="F229" i="9" s="1"/>
  <c r="D228" i="9"/>
  <c r="F228" i="9" s="1"/>
  <c r="D227" i="9"/>
  <c r="F227" i="9" s="1"/>
  <c r="D222" i="9"/>
  <c r="F222" i="9" s="1"/>
  <c r="D221" i="9"/>
  <c r="F221" i="9" s="1"/>
  <c r="D220" i="9"/>
  <c r="F220" i="9" s="1"/>
  <c r="D219" i="9"/>
  <c r="F219" i="9" s="1"/>
  <c r="D218" i="9"/>
  <c r="F218" i="9" s="1"/>
  <c r="D217" i="9"/>
  <c r="F217" i="9" s="1"/>
  <c r="D216" i="9"/>
  <c r="F216" i="9" s="1"/>
  <c r="D215" i="9"/>
  <c r="F215" i="9" s="1"/>
  <c r="D214" i="9"/>
  <c r="F214" i="9" s="1"/>
  <c r="D209" i="9"/>
  <c r="F209" i="9" s="1"/>
  <c r="D208" i="9"/>
  <c r="F208" i="9" s="1"/>
  <c r="D207" i="9"/>
  <c r="F207" i="9" s="1"/>
  <c r="D206" i="9"/>
  <c r="F206" i="9" s="1"/>
  <c r="D205" i="9"/>
  <c r="F205" i="9" s="1"/>
  <c r="D204" i="9"/>
  <c r="F204" i="9" s="1"/>
  <c r="D203" i="9"/>
  <c r="F203" i="9" s="1"/>
  <c r="D198" i="9"/>
  <c r="F198" i="9" s="1"/>
  <c r="D197" i="9"/>
  <c r="F197" i="9" s="1"/>
  <c r="D196" i="9"/>
  <c r="F196" i="9" s="1"/>
  <c r="D195" i="9"/>
  <c r="F195" i="9" s="1"/>
  <c r="D194" i="9"/>
  <c r="F194" i="9" s="1"/>
  <c r="D193" i="9"/>
  <c r="F193" i="9" s="1"/>
  <c r="D192" i="9"/>
  <c r="F192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5" i="9"/>
  <c r="F175" i="9" s="1"/>
  <c r="D174" i="9"/>
  <c r="F174" i="9" s="1"/>
  <c r="D173" i="9"/>
  <c r="F173" i="9" s="1"/>
  <c r="D168" i="9"/>
  <c r="F168" i="9" s="1"/>
  <c r="D167" i="9"/>
  <c r="F167" i="9" s="1"/>
  <c r="D166" i="9"/>
  <c r="F166" i="9" s="1"/>
  <c r="D165" i="9"/>
  <c r="F165" i="9" s="1"/>
  <c r="D163" i="9"/>
  <c r="F163" i="9" s="1"/>
  <c r="D162" i="9"/>
  <c r="F162" i="9" s="1"/>
  <c r="D161" i="9"/>
  <c r="F161" i="9" s="1"/>
  <c r="D160" i="9"/>
  <c r="F160" i="9" s="1"/>
  <c r="D155" i="9"/>
  <c r="F155" i="9" s="1"/>
  <c r="D154" i="9"/>
  <c r="F154" i="9" s="1"/>
  <c r="D153" i="9"/>
  <c r="F153" i="9" s="1"/>
  <c r="D152" i="9"/>
  <c r="F152" i="9" s="1"/>
  <c r="D151" i="9"/>
  <c r="F151" i="9" s="1"/>
  <c r="D146" i="9"/>
  <c r="F146" i="9" s="1"/>
  <c r="D145" i="9"/>
  <c r="F145" i="9" s="1"/>
  <c r="D144" i="9"/>
  <c r="F144" i="9" s="1"/>
  <c r="D142" i="9"/>
  <c r="F142" i="9" s="1"/>
  <c r="D141" i="9"/>
  <c r="F141" i="9" s="1"/>
  <c r="D140" i="9"/>
  <c r="F140" i="9" s="1"/>
  <c r="D139" i="9"/>
  <c r="F139" i="9" s="1"/>
  <c r="D138" i="9"/>
  <c r="F138" i="9" s="1"/>
  <c r="D137" i="9"/>
  <c r="F137" i="9" s="1"/>
  <c r="D135" i="9"/>
  <c r="F135" i="9" s="1"/>
  <c r="D134" i="9"/>
  <c r="F134" i="9" s="1"/>
  <c r="D133" i="9"/>
  <c r="F133" i="9" s="1"/>
  <c r="D132" i="9"/>
  <c r="F132" i="9" s="1"/>
  <c r="D127" i="9"/>
  <c r="F127" i="9" s="1"/>
  <c r="D126" i="9"/>
  <c r="F126" i="9" s="1"/>
  <c r="E125" i="9"/>
  <c r="D125" i="9"/>
  <c r="D124" i="9"/>
  <c r="F124" i="9" s="1"/>
  <c r="D123" i="9"/>
  <c r="F123" i="9" s="1"/>
  <c r="D122" i="9"/>
  <c r="F122" i="9" s="1"/>
  <c r="E117" i="9"/>
  <c r="D117" i="9"/>
  <c r="F117" i="9" s="1"/>
  <c r="E116" i="9"/>
  <c r="D116" i="9"/>
  <c r="F116" i="9" s="1"/>
  <c r="E115" i="9"/>
  <c r="D115" i="9"/>
  <c r="F115" i="9" s="1"/>
  <c r="E114" i="9"/>
  <c r="D114" i="9"/>
  <c r="F114" i="9" s="1"/>
  <c r="E113" i="9"/>
  <c r="D113" i="9"/>
  <c r="E112" i="9"/>
  <c r="D112" i="9"/>
  <c r="F112" i="9" s="1"/>
  <c r="D107" i="9"/>
  <c r="F107" i="9" s="1"/>
  <c r="D106" i="9"/>
  <c r="F106" i="9" s="1"/>
  <c r="D105" i="9"/>
  <c r="F105" i="9" s="1"/>
  <c r="D104" i="9"/>
  <c r="F104" i="9" s="1"/>
  <c r="D99" i="9"/>
  <c r="F99" i="9" s="1"/>
  <c r="D98" i="9"/>
  <c r="F98" i="9" s="1"/>
  <c r="D97" i="9"/>
  <c r="F97" i="9" s="1"/>
  <c r="D96" i="9"/>
  <c r="F96" i="9" s="1"/>
  <c r="D95" i="9"/>
  <c r="F95" i="9" s="1"/>
  <c r="D90" i="9"/>
  <c r="F90" i="9" s="1"/>
  <c r="D88" i="9"/>
  <c r="F88" i="9" s="1"/>
  <c r="D87" i="9"/>
  <c r="F87" i="9" s="1"/>
  <c r="D86" i="9"/>
  <c r="F86" i="9" s="1"/>
  <c r="D85" i="9"/>
  <c r="F85" i="9" s="1"/>
  <c r="D83" i="9"/>
  <c r="F83" i="9" s="1"/>
  <c r="D82" i="9"/>
  <c r="F82" i="9" s="1"/>
  <c r="D81" i="9"/>
  <c r="F81" i="9" s="1"/>
  <c r="D80" i="9"/>
  <c r="F80" i="9" s="1"/>
  <c r="D79" i="9"/>
  <c r="F79" i="9" s="1"/>
  <c r="D74" i="9"/>
  <c r="F74" i="9" s="1"/>
  <c r="D72" i="9"/>
  <c r="F72" i="9" s="1"/>
  <c r="D71" i="9"/>
  <c r="F71" i="9" s="1"/>
  <c r="D70" i="9"/>
  <c r="F70" i="9" s="1"/>
  <c r="D69" i="9"/>
  <c r="F69" i="9" s="1"/>
  <c r="D68" i="9"/>
  <c r="F68" i="9" s="1"/>
  <c r="D67" i="9"/>
  <c r="F67" i="9" s="1"/>
  <c r="D66" i="9"/>
  <c r="F66" i="9" s="1"/>
  <c r="D61" i="9"/>
  <c r="F61" i="9" s="1"/>
  <c r="D60" i="9"/>
  <c r="F60" i="9" s="1"/>
  <c r="D59" i="9"/>
  <c r="F59" i="9" s="1"/>
  <c r="D57" i="9"/>
  <c r="F57" i="9" s="1"/>
  <c r="D56" i="9"/>
  <c r="F56" i="9" s="1"/>
  <c r="D55" i="9"/>
  <c r="F55" i="9" s="1"/>
  <c r="E53" i="9"/>
  <c r="D53" i="9"/>
  <c r="F53" i="9" s="1"/>
  <c r="D52" i="9"/>
  <c r="F52" i="9" s="1"/>
  <c r="E51" i="9"/>
  <c r="D51" i="9"/>
  <c r="F51" i="9" s="1"/>
  <c r="E50" i="9"/>
  <c r="D50" i="9"/>
  <c r="F50" i="9" s="1"/>
  <c r="D48" i="9"/>
  <c r="F48" i="9" s="1"/>
  <c r="D47" i="9"/>
  <c r="F47" i="9" s="1"/>
  <c r="D46" i="9"/>
  <c r="F46" i="9" s="1"/>
  <c r="D41" i="9"/>
  <c r="F41" i="9" s="1"/>
  <c r="D40" i="9"/>
  <c r="F40" i="9" s="1"/>
  <c r="D39" i="9"/>
  <c r="F39" i="9" s="1"/>
  <c r="D38" i="9"/>
  <c r="F38" i="9" s="1"/>
  <c r="D37" i="9"/>
  <c r="F37" i="9" s="1"/>
  <c r="D32" i="9"/>
  <c r="F32" i="9" s="1"/>
  <c r="D31" i="9"/>
  <c r="F31" i="9" s="1"/>
  <c r="D30" i="9"/>
  <c r="F30" i="9" s="1"/>
  <c r="D29" i="9"/>
  <c r="F29" i="9" s="1"/>
  <c r="D28" i="9"/>
  <c r="F28" i="9" s="1"/>
  <c r="E27" i="9"/>
  <c r="D27" i="9"/>
  <c r="F27" i="9" s="1"/>
  <c r="E26" i="9"/>
  <c r="D26" i="9"/>
  <c r="F26" i="9" s="1"/>
  <c r="D25" i="9"/>
  <c r="F25" i="9" s="1"/>
  <c r="D20" i="9"/>
  <c r="F20" i="9" s="1"/>
  <c r="D19" i="9"/>
  <c r="F19" i="9" s="1"/>
  <c r="D18" i="9"/>
  <c r="F18" i="9" s="1"/>
  <c r="F17" i="9"/>
  <c r="D17" i="9"/>
  <c r="D16" i="9"/>
  <c r="F16" i="9" s="1"/>
  <c r="D15" i="9"/>
  <c r="F15" i="9" s="1"/>
  <c r="D289" i="8"/>
  <c r="F289" i="8" s="1"/>
  <c r="D288" i="8"/>
  <c r="F288" i="8" s="1"/>
  <c r="D287" i="8"/>
  <c r="F287" i="8" s="1"/>
  <c r="D286" i="8"/>
  <c r="F286" i="8" s="1"/>
  <c r="D281" i="8"/>
  <c r="F281" i="8" s="1"/>
  <c r="D280" i="8"/>
  <c r="F280" i="8" s="1"/>
  <c r="D279" i="8"/>
  <c r="F279" i="8" s="1"/>
  <c r="D278" i="8"/>
  <c r="F278" i="8" s="1"/>
  <c r="D277" i="8"/>
  <c r="F277" i="8" s="1"/>
  <c r="D276" i="8"/>
  <c r="F276" i="8" s="1"/>
  <c r="D271" i="8"/>
  <c r="F271" i="8" s="1"/>
  <c r="D270" i="8"/>
  <c r="F270" i="8" s="1"/>
  <c r="D269" i="8"/>
  <c r="F269" i="8" s="1"/>
  <c r="D268" i="8"/>
  <c r="F268" i="8" s="1"/>
  <c r="D267" i="8"/>
  <c r="F267" i="8" s="1"/>
  <c r="D266" i="8"/>
  <c r="F266" i="8" s="1"/>
  <c r="D261" i="8"/>
  <c r="F261" i="8" s="1"/>
  <c r="D260" i="8"/>
  <c r="F260" i="8" s="1"/>
  <c r="D259" i="8"/>
  <c r="F259" i="8" s="1"/>
  <c r="D258" i="8"/>
  <c r="F258" i="8" s="1"/>
  <c r="D257" i="8"/>
  <c r="F257" i="8" s="1"/>
  <c r="D255" i="8"/>
  <c r="F255" i="8" s="1"/>
  <c r="D254" i="8"/>
  <c r="F254" i="8" s="1"/>
  <c r="D253" i="8"/>
  <c r="F253" i="8" s="1"/>
  <c r="D252" i="8"/>
  <c r="F252" i="8" s="1"/>
  <c r="D251" i="8"/>
  <c r="F251" i="8" s="1"/>
  <c r="D249" i="8"/>
  <c r="F249" i="8" s="1"/>
  <c r="D248" i="8"/>
  <c r="F248" i="8" s="1"/>
  <c r="D247" i="8"/>
  <c r="F247" i="8" s="1"/>
  <c r="D246" i="8"/>
  <c r="F246" i="8" s="1"/>
  <c r="D245" i="8"/>
  <c r="F245" i="8" s="1"/>
  <c r="D243" i="8"/>
  <c r="F243" i="8" s="1"/>
  <c r="D242" i="8"/>
  <c r="F242" i="8" s="1"/>
  <c r="D241" i="8"/>
  <c r="F241" i="8" s="1"/>
  <c r="D240" i="8"/>
  <c r="F240" i="8" s="1"/>
  <c r="D239" i="8"/>
  <c r="F239" i="8" s="1"/>
  <c r="D238" i="8"/>
  <c r="F238" i="8" s="1"/>
  <c r="D233" i="8"/>
  <c r="F233" i="8" s="1"/>
  <c r="D232" i="8"/>
  <c r="F232" i="8" s="1"/>
  <c r="D231" i="8"/>
  <c r="F231" i="8" s="1"/>
  <c r="D230" i="8"/>
  <c r="F230" i="8" s="1"/>
  <c r="D229" i="8"/>
  <c r="F229" i="8" s="1"/>
  <c r="D228" i="8"/>
  <c r="F228" i="8" s="1"/>
  <c r="D227" i="8"/>
  <c r="F227" i="8" s="1"/>
  <c r="D222" i="8"/>
  <c r="F222" i="8" s="1"/>
  <c r="D221" i="8"/>
  <c r="F221" i="8" s="1"/>
  <c r="D220" i="8"/>
  <c r="F220" i="8" s="1"/>
  <c r="D219" i="8"/>
  <c r="F219" i="8" s="1"/>
  <c r="D218" i="8"/>
  <c r="F218" i="8" s="1"/>
  <c r="D217" i="8"/>
  <c r="F217" i="8" s="1"/>
  <c r="D216" i="8"/>
  <c r="F216" i="8" s="1"/>
  <c r="D215" i="8"/>
  <c r="F215" i="8" s="1"/>
  <c r="D214" i="8"/>
  <c r="F214" i="8" s="1"/>
  <c r="D209" i="8"/>
  <c r="F209" i="8" s="1"/>
  <c r="D208" i="8"/>
  <c r="F208" i="8" s="1"/>
  <c r="D207" i="8"/>
  <c r="F207" i="8" s="1"/>
  <c r="D206" i="8"/>
  <c r="F206" i="8" s="1"/>
  <c r="D205" i="8"/>
  <c r="F205" i="8" s="1"/>
  <c r="D204" i="8"/>
  <c r="F204" i="8" s="1"/>
  <c r="D203" i="8"/>
  <c r="F203" i="8" s="1"/>
  <c r="D198" i="8"/>
  <c r="F198" i="8" s="1"/>
  <c r="D197" i="8"/>
  <c r="F197" i="8" s="1"/>
  <c r="D196" i="8"/>
  <c r="F196" i="8" s="1"/>
  <c r="D195" i="8"/>
  <c r="F195" i="8" s="1"/>
  <c r="D194" i="8"/>
  <c r="F194" i="8" s="1"/>
  <c r="D193" i="8"/>
  <c r="F193" i="8" s="1"/>
  <c r="D192" i="8"/>
  <c r="F192" i="8" s="1"/>
  <c r="D187" i="8"/>
  <c r="F187" i="8" s="1"/>
  <c r="D186" i="8"/>
  <c r="F186" i="8" s="1"/>
  <c r="D185" i="8"/>
  <c r="F185" i="8" s="1"/>
  <c r="D184" i="8"/>
  <c r="F184" i="8" s="1"/>
  <c r="D183" i="8"/>
  <c r="F183" i="8" s="1"/>
  <c r="D182" i="8"/>
  <c r="F182" i="8" s="1"/>
  <c r="D181" i="8"/>
  <c r="F181" i="8" s="1"/>
  <c r="D180" i="8"/>
  <c r="F180" i="8" s="1"/>
  <c r="D175" i="8"/>
  <c r="F175" i="8" s="1"/>
  <c r="D174" i="8"/>
  <c r="F174" i="8" s="1"/>
  <c r="D173" i="8"/>
  <c r="F173" i="8" s="1"/>
  <c r="D168" i="8"/>
  <c r="F168" i="8" s="1"/>
  <c r="D167" i="8"/>
  <c r="F167" i="8" s="1"/>
  <c r="D166" i="8"/>
  <c r="F166" i="8" s="1"/>
  <c r="D165" i="8"/>
  <c r="F165" i="8" s="1"/>
  <c r="D163" i="8"/>
  <c r="F163" i="8" s="1"/>
  <c r="D162" i="8"/>
  <c r="F162" i="8" s="1"/>
  <c r="D161" i="8"/>
  <c r="F161" i="8" s="1"/>
  <c r="D160" i="8"/>
  <c r="F160" i="8" s="1"/>
  <c r="D155" i="8"/>
  <c r="F155" i="8" s="1"/>
  <c r="D154" i="8"/>
  <c r="F154" i="8" s="1"/>
  <c r="D153" i="8"/>
  <c r="F153" i="8" s="1"/>
  <c r="D152" i="8"/>
  <c r="F152" i="8" s="1"/>
  <c r="D151" i="8"/>
  <c r="F151" i="8" s="1"/>
  <c r="D146" i="8"/>
  <c r="F146" i="8" s="1"/>
  <c r="D145" i="8"/>
  <c r="F145" i="8" s="1"/>
  <c r="D144" i="8"/>
  <c r="F144" i="8" s="1"/>
  <c r="D142" i="8"/>
  <c r="F142" i="8" s="1"/>
  <c r="D141" i="8"/>
  <c r="F141" i="8" s="1"/>
  <c r="D140" i="8"/>
  <c r="F140" i="8" s="1"/>
  <c r="D139" i="8"/>
  <c r="F139" i="8" s="1"/>
  <c r="D138" i="8"/>
  <c r="F138" i="8" s="1"/>
  <c r="D137" i="8"/>
  <c r="F137" i="8" s="1"/>
  <c r="D135" i="8"/>
  <c r="F135" i="8" s="1"/>
  <c r="D134" i="8"/>
  <c r="F134" i="8" s="1"/>
  <c r="D133" i="8"/>
  <c r="F133" i="8" s="1"/>
  <c r="D132" i="8"/>
  <c r="F132" i="8" s="1"/>
  <c r="D127" i="8"/>
  <c r="F127" i="8" s="1"/>
  <c r="D126" i="8"/>
  <c r="F126" i="8" s="1"/>
  <c r="E125" i="8"/>
  <c r="D125" i="8"/>
  <c r="F125" i="8" s="1"/>
  <c r="D124" i="8"/>
  <c r="F124" i="8" s="1"/>
  <c r="D123" i="8"/>
  <c r="F123" i="8" s="1"/>
  <c r="D122" i="8"/>
  <c r="F122" i="8" s="1"/>
  <c r="E117" i="8"/>
  <c r="D117" i="8"/>
  <c r="F117" i="8" s="1"/>
  <c r="E116" i="8"/>
  <c r="D116" i="8"/>
  <c r="E115" i="8"/>
  <c r="D115" i="8"/>
  <c r="F115" i="8" s="1"/>
  <c r="E114" i="8"/>
  <c r="D114" i="8"/>
  <c r="F114" i="8" s="1"/>
  <c r="E113" i="8"/>
  <c r="D113" i="8"/>
  <c r="F113" i="8" s="1"/>
  <c r="E112" i="8"/>
  <c r="D112" i="8"/>
  <c r="F112" i="8" s="1"/>
  <c r="D107" i="8"/>
  <c r="F107" i="8" s="1"/>
  <c r="D106" i="8"/>
  <c r="F106" i="8" s="1"/>
  <c r="D105" i="8"/>
  <c r="F105" i="8" s="1"/>
  <c r="D104" i="8"/>
  <c r="F104" i="8" s="1"/>
  <c r="D99" i="8"/>
  <c r="F99" i="8" s="1"/>
  <c r="D98" i="8"/>
  <c r="F98" i="8" s="1"/>
  <c r="D97" i="8"/>
  <c r="F97" i="8" s="1"/>
  <c r="D96" i="8"/>
  <c r="F96" i="8" s="1"/>
  <c r="D95" i="8"/>
  <c r="F95" i="8" s="1"/>
  <c r="D90" i="8"/>
  <c r="F90" i="8" s="1"/>
  <c r="D88" i="8"/>
  <c r="F88" i="8" s="1"/>
  <c r="D87" i="8"/>
  <c r="F87" i="8" s="1"/>
  <c r="D86" i="8"/>
  <c r="F86" i="8" s="1"/>
  <c r="D85" i="8"/>
  <c r="F85" i="8" s="1"/>
  <c r="D83" i="8"/>
  <c r="F83" i="8" s="1"/>
  <c r="D82" i="8"/>
  <c r="F82" i="8" s="1"/>
  <c r="D81" i="8"/>
  <c r="F81" i="8" s="1"/>
  <c r="D80" i="8"/>
  <c r="F80" i="8" s="1"/>
  <c r="D79" i="8"/>
  <c r="F79" i="8" s="1"/>
  <c r="D74" i="8"/>
  <c r="F74" i="8" s="1"/>
  <c r="D72" i="8"/>
  <c r="F72" i="8" s="1"/>
  <c r="D71" i="8"/>
  <c r="F71" i="8" s="1"/>
  <c r="F70" i="8"/>
  <c r="D70" i="8"/>
  <c r="D69" i="8"/>
  <c r="F69" i="8" s="1"/>
  <c r="D68" i="8"/>
  <c r="F68" i="8" s="1"/>
  <c r="D67" i="8"/>
  <c r="F67" i="8" s="1"/>
  <c r="D66" i="8"/>
  <c r="F66" i="8" s="1"/>
  <c r="D61" i="8"/>
  <c r="F61" i="8" s="1"/>
  <c r="D60" i="8"/>
  <c r="F60" i="8" s="1"/>
  <c r="D59" i="8"/>
  <c r="F59" i="8" s="1"/>
  <c r="D57" i="8"/>
  <c r="F57" i="8" s="1"/>
  <c r="D56" i="8"/>
  <c r="F56" i="8" s="1"/>
  <c r="D55" i="8"/>
  <c r="F55" i="8" s="1"/>
  <c r="E53" i="8"/>
  <c r="D53" i="8"/>
  <c r="F53" i="8" s="1"/>
  <c r="D52" i="8"/>
  <c r="F52" i="8" s="1"/>
  <c r="E51" i="8"/>
  <c r="F51" i="8" s="1"/>
  <c r="D51" i="8"/>
  <c r="E50" i="8"/>
  <c r="D50" i="8"/>
  <c r="D48" i="8"/>
  <c r="F48" i="8" s="1"/>
  <c r="D47" i="8"/>
  <c r="F47" i="8" s="1"/>
  <c r="D46" i="8"/>
  <c r="F46" i="8" s="1"/>
  <c r="D41" i="8"/>
  <c r="F41" i="8" s="1"/>
  <c r="D40" i="8"/>
  <c r="F40" i="8" s="1"/>
  <c r="D39" i="8"/>
  <c r="F39" i="8" s="1"/>
  <c r="D38" i="8"/>
  <c r="F38" i="8" s="1"/>
  <c r="D37" i="8"/>
  <c r="F37" i="8" s="1"/>
  <c r="D32" i="8"/>
  <c r="F32" i="8" s="1"/>
  <c r="D31" i="8"/>
  <c r="F31" i="8" s="1"/>
  <c r="D30" i="8"/>
  <c r="F30" i="8" s="1"/>
  <c r="D29" i="8"/>
  <c r="F29" i="8" s="1"/>
  <c r="D28" i="8"/>
  <c r="F28" i="8" s="1"/>
  <c r="E27" i="8"/>
  <c r="F27" i="8" s="1"/>
  <c r="D27" i="8"/>
  <c r="E26" i="8"/>
  <c r="D26" i="8"/>
  <c r="F26" i="8" s="1"/>
  <c r="D25" i="8"/>
  <c r="F25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289" i="7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E116" i="6"/>
  <c r="D116" i="6"/>
  <c r="F116" i="6" s="1"/>
  <c r="E115" i="6"/>
  <c r="D115" i="6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E116" i="4"/>
  <c r="D116" i="4"/>
  <c r="F116" i="4" s="1"/>
  <c r="E115" i="4"/>
  <c r="D115" i="4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E18" i="2"/>
  <c r="D18" i="2"/>
  <c r="E17" i="2"/>
  <c r="D17" i="2"/>
  <c r="E16" i="2"/>
  <c r="D16" i="2"/>
  <c r="E15" i="2"/>
  <c r="D15" i="2"/>
  <c r="D289" i="1"/>
  <c r="D288" i="1"/>
  <c r="D287" i="1"/>
  <c r="F287" i="1" s="1"/>
  <c r="F115" i="4" l="1"/>
  <c r="F50" i="5"/>
  <c r="F115" i="6"/>
  <c r="F50" i="8"/>
  <c r="F125" i="10"/>
  <c r="F114" i="11"/>
  <c r="F125" i="5"/>
  <c r="F19" i="2"/>
  <c r="F26" i="6"/>
  <c r="F116" i="8"/>
  <c r="F112" i="10"/>
  <c r="F117" i="4"/>
  <c r="F117" i="6"/>
  <c r="F27" i="7"/>
  <c r="F125" i="9"/>
  <c r="F116" i="11"/>
  <c r="F112" i="5"/>
  <c r="F50" i="2"/>
  <c r="F123" i="2"/>
  <c r="F117" i="11"/>
  <c r="F125" i="3"/>
  <c r="F53" i="6"/>
  <c r="F117" i="7"/>
  <c r="F113" i="9"/>
  <c r="F26" i="10"/>
  <c r="F115" i="10"/>
  <c r="F27" i="11"/>
  <c r="F50" i="11"/>
  <c r="F53" i="11"/>
  <c r="F26" i="11"/>
  <c r="F113" i="11"/>
  <c r="F51" i="11"/>
  <c r="F51" i="10"/>
  <c r="F113" i="7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<sst xmlns="http://schemas.openxmlformats.org/spreadsheetml/2006/main" count="5916" uniqueCount="91">
  <si>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</si>
  <si>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</si>
  <si>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</si>
  <si>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</si>
  <si>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</si>
  <si>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</si>
  <si>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</si>
  <si>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</si>
  <si>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</si>
  <si>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</si>
  <si>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</si>
  <si>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</si>
  <si>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</si>
  <si>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</si>
  <si>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</si>
  <si>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</si>
  <si>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</si>
  <si>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</si>
  <si>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</si>
  <si>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</si>
  <si>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</si>
  <si>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</si>
  <si>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</si>
  <si>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</si>
  <si>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</si>
  <si>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</si>
  <si>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</si>
  <si>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</si>
  <si>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</si>
  <si>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</si>
  <si>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</si>
  <si>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</si>
  <si>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</si>
  <si>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</si>
  <si>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</si>
  <si>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</si>
  <si>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</si>
  <si>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</si>
  <si>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</si>
  <si>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</si>
  <si>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</si>
  <si>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</si>
  <si>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</si>
  <si>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</si>
  <si>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</si>
  <si>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</si>
  <si>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</si>
  <si>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</si>
  <si>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</si>
  <si>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</si>
  <si>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</si>
  <si>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</si>
  <si>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</si>
  <si>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</si>
  <si>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</si>
  <si>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</si>
  <si>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</si>
  <si>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</si>
  <si>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</si>
  <si>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</si>
  <si>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</si>
  <si>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</si>
  <si>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</si>
  <si>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</si>
  <si>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</si>
  <si>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</si>
  <si>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</si>
  <si>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</si>
  <si>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</si>
  <si>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</si>
  <si>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</si>
  <si>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</si>
  <si>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</si>
  <si>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</si>
  <si>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</si>
  <si>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</si>
  <si>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</si>
  <si>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</si>
  <si>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</si>
  <si>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</si>
  <si>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</si>
  <si>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</si>
  <si>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</si>
  <si>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</si>
  <si>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</si>
  <si>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</si>
  <si>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</si>
  <si>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</si>
  <si>
    <t>Cijena prirodnog plina za kolovoz 2025.</t>
  </si>
  <si>
    <t>Cijena prirodnog plina za rujan 2025.</t>
  </si>
  <si>
    <t>Cijena prirodnog plina za listopad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</si>
</sst>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  <font>
      <b/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5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/>
    <xf numFmtId="3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vertical="center" wrapText="1"/>
    </xf>
    <xf numFmtId="164" fontId="16" fillId="5" borderId="1" xfId="0" applyNumberFormat="1" applyFont="1" applyFill="1" applyBorder="1" applyAlignment="1">
      <alignment vertical="center" wrapText="1"/>
    </xf>
    <xf numFmtId="49" fontId="15" fillId="5" borderId="1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horizontal="right" vertical="center" wrapText="1"/>
    </xf>
    <xf numFmtId="164" fontId="14" fillId="5" borderId="1" xfId="2" applyNumberFormat="1" applyFont="1" applyFill="1" applyBorder="1" applyAlignment="1">
      <alignment vertical="center" wrapText="1"/>
    </xf>
    <xf numFmtId="49" fontId="15" fillId="0" borderId="2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left" vertical="center" wrapText="1"/>
    </xf>
    <xf numFmtId="49" fontId="15" fillId="5" borderId="2" xfId="0" applyNumberFormat="1" applyFont="1" applyFill="1" applyBorder="1" applyAlignment="1">
      <alignment horizontal="left" vertical="center"/>
    </xf>
    <xf numFmtId="49" fontId="15" fillId="5" borderId="3" xfId="0" applyNumberFormat="1" applyFont="1" applyFill="1" applyBorder="1" applyAlignment="1">
      <alignment horizontal="left" vertical="center"/>
    </xf>
    <xf numFmtId="49" fontId="15" fillId="5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39BB-7BF3-4F97-BBBB-38C9270B13C4}">
  <dimension ref="A1:F289"/>
  <sheetViews>
    <sheetView tabSelected="1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style="26" customWidth="1"/>
    <col min="6" max="6" width="22.85546875" bestFit="1" customWidth="1"/>
  </cols>
  <sheetData>
    <row r="1" spans="1:6" ht="17.25">
      <c r="A1" s="52" t="s">
        <v>90</v>
      </c>
      <c r="B1" s="52"/>
      <c r="C1" s="52"/>
      <c r="D1" s="52"/>
      <c r="E1" s="52"/>
      <c r="F1" s="52"/>
    </row>
    <row r="2" spans="1:6">
      <c r="E2"/>
    </row>
    <row r="3" spans="1:6">
      <c r="A3" s="53" t="s">
        <v>1</v>
      </c>
      <c r="B3" s="53"/>
      <c r="C3" s="53"/>
      <c r="D3" s="53"/>
      <c r="E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  <c r="E5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  <c r="E7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25">
        <v>3.4599999999999999E-2</v>
      </c>
      <c r="D9" s="2"/>
    </row>
    <row r="10" spans="1:6">
      <c r="E10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27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28" t="s">
        <v>14</v>
      </c>
      <c r="F13" s="8" t="s">
        <v>15</v>
      </c>
    </row>
    <row r="14" spans="1:6" s="22" customFormat="1" ht="15" customHeight="1">
      <c r="A14" s="35" t="s">
        <v>16</v>
      </c>
      <c r="B14" s="36"/>
      <c r="C14" s="36"/>
      <c r="D14" s="36"/>
      <c r="E14" s="29"/>
      <c r="F14" s="36"/>
    </row>
    <row r="15" spans="1:6">
      <c r="A15" s="5">
        <v>1</v>
      </c>
      <c r="B15" s="5" t="s">
        <v>18</v>
      </c>
      <c r="C15" s="11">
        <v>8.5000000000000006E-3</v>
      </c>
      <c r="D15" s="21">
        <f t="shared" ref="D15:D20" si="0">C15+$C$9</f>
        <v>4.3099999999999999E-2</v>
      </c>
      <c r="E15" s="30">
        <v>7.1999999999999998E-3</v>
      </c>
      <c r="F15" s="11">
        <f t="shared" ref="F15:F20" si="1">(D15+E15)</f>
        <v>5.0299999999999997E-2</v>
      </c>
    </row>
    <row r="16" spans="1:6">
      <c r="A16" s="5">
        <v>2</v>
      </c>
      <c r="B16" s="5" t="s">
        <v>19</v>
      </c>
      <c r="C16" s="11">
        <v>8.5000000000000006E-3</v>
      </c>
      <c r="D16" s="21">
        <f t="shared" si="0"/>
        <v>4.3099999999999999E-2</v>
      </c>
      <c r="E16" s="30">
        <v>7.1000000000000004E-3</v>
      </c>
      <c r="F16" s="11">
        <f t="shared" si="1"/>
        <v>5.0200000000000002E-2</v>
      </c>
    </row>
    <row r="17" spans="1:6">
      <c r="A17" s="5">
        <v>3</v>
      </c>
      <c r="B17" s="5" t="s">
        <v>20</v>
      </c>
      <c r="C17" s="11">
        <v>8.5000000000000006E-3</v>
      </c>
      <c r="D17" s="21">
        <f t="shared" si="0"/>
        <v>4.3099999999999999E-2</v>
      </c>
      <c r="E17" s="30">
        <v>6.7999999999999996E-3</v>
      </c>
      <c r="F17" s="11">
        <f t="shared" si="1"/>
        <v>4.99E-2</v>
      </c>
    </row>
    <row r="18" spans="1:6">
      <c r="A18" s="5">
        <v>4</v>
      </c>
      <c r="B18" s="5" t="s">
        <v>21</v>
      </c>
      <c r="C18" s="11">
        <v>8.5000000000000006E-3</v>
      </c>
      <c r="D18" s="21">
        <f t="shared" si="0"/>
        <v>4.3099999999999999E-2</v>
      </c>
      <c r="E18" s="30">
        <v>6.4999999999999997E-3</v>
      </c>
      <c r="F18" s="11">
        <f t="shared" si="1"/>
        <v>4.9599999999999998E-2</v>
      </c>
    </row>
    <row r="19" spans="1:6">
      <c r="A19" s="5">
        <v>5</v>
      </c>
      <c r="B19" s="5" t="s">
        <v>22</v>
      </c>
      <c r="C19" s="11">
        <v>8.5000000000000006E-3</v>
      </c>
      <c r="D19" s="21">
        <f t="shared" si="0"/>
        <v>4.3099999999999999E-2</v>
      </c>
      <c r="E19" s="30">
        <v>6.1000000000000004E-3</v>
      </c>
      <c r="F19" s="11">
        <f t="shared" si="1"/>
        <v>4.9200000000000001E-2</v>
      </c>
    </row>
    <row r="20" spans="1:6">
      <c r="A20" s="5">
        <v>6</v>
      </c>
      <c r="B20" s="5" t="s">
        <v>23</v>
      </c>
      <c r="C20" s="11">
        <v>8.5000000000000006E-3</v>
      </c>
      <c r="D20" s="21">
        <f t="shared" si="0"/>
        <v>4.3099999999999999E-2</v>
      </c>
      <c r="E20" s="30">
        <v>5.7999999999999996E-3</v>
      </c>
      <c r="F20" s="11">
        <f t="shared" si="1"/>
        <v>4.8899999999999999E-2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27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28" t="s">
        <v>14</v>
      </c>
      <c r="F23" s="8" t="s">
        <v>15</v>
      </c>
    </row>
    <row r="24" spans="1:6" s="22" customFormat="1" ht="15" customHeight="1">
      <c r="A24" s="35" t="s">
        <v>25</v>
      </c>
      <c r="B24" s="36"/>
      <c r="C24" s="36"/>
      <c r="D24" s="36"/>
      <c r="E24" s="29"/>
      <c r="F24" s="36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4.2999999999999997E-2</v>
      </c>
      <c r="E25" s="31">
        <v>5.7000000000000002E-3</v>
      </c>
      <c r="F25" s="11">
        <f t="shared" ref="F25:F32" si="3">(D25+E25)</f>
        <v>4.8699999999999993E-2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4.2999999999999997E-2</v>
      </c>
      <c r="E26" s="31">
        <v>5.7000000000000002E-3</v>
      </c>
      <c r="F26" s="11">
        <f t="shared" si="3"/>
        <v>4.8699999999999993E-2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4.2999999999999997E-2</v>
      </c>
      <c r="E27" s="31">
        <v>5.7000000000000002E-3</v>
      </c>
      <c r="F27" s="11">
        <f t="shared" si="3"/>
        <v>4.8699999999999993E-2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4.2999999999999997E-2</v>
      </c>
      <c r="E28" s="31">
        <v>5.1000000000000004E-3</v>
      </c>
      <c r="F28" s="11">
        <f t="shared" si="3"/>
        <v>4.8099999999999997E-2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4.2999999999999997E-2</v>
      </c>
      <c r="E29" s="31">
        <v>5.1000000000000004E-3</v>
      </c>
      <c r="F29" s="11">
        <f t="shared" si="3"/>
        <v>4.8099999999999997E-2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4.2999999999999997E-2</v>
      </c>
      <c r="E30" s="31">
        <v>4.7999999999999996E-3</v>
      </c>
      <c r="F30" s="11">
        <f t="shared" si="3"/>
        <v>4.7799999999999995E-2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4.2999999999999997E-2</v>
      </c>
      <c r="E31" s="31">
        <v>4.5999999999999999E-3</v>
      </c>
      <c r="F31" s="11">
        <f t="shared" si="3"/>
        <v>4.7599999999999996E-2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4.2999999999999997E-2</v>
      </c>
      <c r="E32" s="31">
        <v>4.3E-3</v>
      </c>
      <c r="F32" s="11">
        <f t="shared" si="3"/>
        <v>4.7299999999999995E-2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27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28" t="s">
        <v>14</v>
      </c>
      <c r="F35" s="8" t="s">
        <v>15</v>
      </c>
    </row>
    <row r="36" spans="1:6" s="22" customFormat="1" ht="15" customHeight="1">
      <c r="A36" s="35" t="s">
        <v>28</v>
      </c>
      <c r="B36" s="36"/>
      <c r="C36" s="36"/>
      <c r="D36" s="36"/>
      <c r="E36" s="29"/>
      <c r="F36" s="36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4.3499999999999997E-2</v>
      </c>
      <c r="E37" s="31">
        <v>3.8999999999999998E-3</v>
      </c>
      <c r="F37" s="11">
        <f>(D37+E37)</f>
        <v>4.7399999999999998E-2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4.3499999999999997E-2</v>
      </c>
      <c r="E38" s="31">
        <v>3.8999999999999998E-3</v>
      </c>
      <c r="F38" s="11">
        <f>(D38+E38)</f>
        <v>4.7399999999999998E-2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4.3499999999999997E-2</v>
      </c>
      <c r="E39" s="31">
        <v>3.5000000000000001E-3</v>
      </c>
      <c r="F39" s="11">
        <f>(D39+E39)</f>
        <v>4.7E-2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4.3499999999999997E-2</v>
      </c>
      <c r="E40" s="31">
        <v>3.3E-3</v>
      </c>
      <c r="F40" s="11">
        <f>(D40+E40)</f>
        <v>4.6799999999999994E-2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4.3499999999999997E-2</v>
      </c>
      <c r="E41" s="31">
        <v>2.8999999999999998E-3</v>
      </c>
      <c r="F41" s="11">
        <f>(D41+E41)</f>
        <v>4.6399999999999997E-2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27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28" t="s">
        <v>14</v>
      </c>
      <c r="F44" s="8" t="s">
        <v>15</v>
      </c>
    </row>
    <row r="45" spans="1:6" s="22" customFormat="1" ht="15" customHeight="1">
      <c r="A45" s="37" t="s">
        <v>31</v>
      </c>
      <c r="B45" s="37"/>
      <c r="C45" s="37"/>
      <c r="D45" s="37"/>
      <c r="E45" s="32"/>
      <c r="F45" s="37"/>
    </row>
    <row r="46" spans="1:6" s="22" customFormat="1">
      <c r="A46" s="38">
        <v>1</v>
      </c>
      <c r="B46" s="38" t="s">
        <v>18</v>
      </c>
      <c r="C46" s="39">
        <v>8.3999999999999995E-3</v>
      </c>
      <c r="D46" s="40">
        <f>C46+$C$9</f>
        <v>4.2999999999999997E-2</v>
      </c>
      <c r="E46" s="31">
        <v>7.4000000000000003E-3</v>
      </c>
      <c r="F46" s="39">
        <f>(D46+E46)</f>
        <v>5.04E-2</v>
      </c>
    </row>
    <row r="47" spans="1:6" s="22" customFormat="1">
      <c r="A47" s="38">
        <v>2</v>
      </c>
      <c r="B47" s="38" t="s">
        <v>19</v>
      </c>
      <c r="C47" s="39">
        <v>8.3999999999999995E-3</v>
      </c>
      <c r="D47" s="40">
        <f>C47+$C$9</f>
        <v>4.2999999999999997E-2</v>
      </c>
      <c r="E47" s="31">
        <v>7.4000000000000003E-3</v>
      </c>
      <c r="F47" s="39">
        <f>(D47+E47)</f>
        <v>5.04E-2</v>
      </c>
    </row>
    <row r="48" spans="1:6" s="22" customFormat="1">
      <c r="A48" s="38">
        <v>3</v>
      </c>
      <c r="B48" s="38" t="s">
        <v>20</v>
      </c>
      <c r="C48" s="39">
        <v>8.3999999999999995E-3</v>
      </c>
      <c r="D48" s="40">
        <f>C48+$C$9</f>
        <v>4.2999999999999997E-2</v>
      </c>
      <c r="E48" s="31">
        <v>7.0000000000000001E-3</v>
      </c>
      <c r="F48" s="39">
        <f>(D48+E48)</f>
        <v>4.9999999999999996E-2</v>
      </c>
    </row>
    <row r="49" spans="1:6" s="22" customFormat="1" ht="15" customHeight="1">
      <c r="A49" s="37" t="s">
        <v>32</v>
      </c>
      <c r="B49" s="37"/>
      <c r="C49" s="37"/>
      <c r="D49" s="37"/>
      <c r="E49" s="32"/>
      <c r="F49" s="37"/>
    </row>
    <row r="50" spans="1:6" s="22" customFormat="1">
      <c r="A50" s="38">
        <v>1</v>
      </c>
      <c r="B50" s="38" t="s">
        <v>18</v>
      </c>
      <c r="C50" s="39">
        <v>8.3999999999999995E-3</v>
      </c>
      <c r="D50" s="40">
        <f>C50+$C$9</f>
        <v>4.2999999999999997E-2</v>
      </c>
      <c r="E50" s="31">
        <v>7.9000000000000008E-3</v>
      </c>
      <c r="F50" s="39">
        <f>(D50+E50)</f>
        <v>5.0900000000000001E-2</v>
      </c>
    </row>
    <row r="51" spans="1:6" s="22" customFormat="1">
      <c r="A51" s="38">
        <v>2</v>
      </c>
      <c r="B51" s="38" t="s">
        <v>19</v>
      </c>
      <c r="C51" s="39">
        <v>8.3999999999999995E-3</v>
      </c>
      <c r="D51" s="40">
        <f>C51+$C$9</f>
        <v>4.2999999999999997E-2</v>
      </c>
      <c r="E51" s="31">
        <v>7.9000000000000008E-3</v>
      </c>
      <c r="F51" s="39">
        <f>(D51+E51)</f>
        <v>5.0900000000000001E-2</v>
      </c>
    </row>
    <row r="52" spans="1:6" s="22" customFormat="1">
      <c r="A52" s="38">
        <v>3</v>
      </c>
      <c r="B52" s="38" t="s">
        <v>20</v>
      </c>
      <c r="C52" s="39">
        <v>8.3999999999999995E-3</v>
      </c>
      <c r="D52" s="40">
        <f>C52+$C$9</f>
        <v>4.2999999999999997E-2</v>
      </c>
      <c r="E52" s="31">
        <v>7.4999999999999997E-3</v>
      </c>
      <c r="F52" s="39">
        <f>(D52+E52)</f>
        <v>5.0499999999999996E-2</v>
      </c>
    </row>
    <row r="53" spans="1:6" s="22" customFormat="1">
      <c r="A53" s="38">
        <v>4</v>
      </c>
      <c r="B53" s="38" t="s">
        <v>21</v>
      </c>
      <c r="C53" s="39">
        <v>8.3999999999999995E-3</v>
      </c>
      <c r="D53" s="40">
        <f>C53+$C$9</f>
        <v>4.2999999999999997E-2</v>
      </c>
      <c r="E53" s="31">
        <v>7.1000000000000004E-3</v>
      </c>
      <c r="F53" s="39">
        <f>(D53+E53)</f>
        <v>5.0099999999999999E-2</v>
      </c>
    </row>
    <row r="54" spans="1:6" s="22" customFormat="1" ht="15" customHeight="1">
      <c r="A54" s="51" t="s">
        <v>34</v>
      </c>
      <c r="B54" s="51"/>
      <c r="C54" s="51"/>
      <c r="D54" s="51"/>
      <c r="E54" s="51"/>
      <c r="F54" s="51"/>
    </row>
    <row r="55" spans="1:6" s="22" customFormat="1">
      <c r="A55" s="38">
        <v>1</v>
      </c>
      <c r="B55" s="38" t="s">
        <v>17</v>
      </c>
      <c r="C55" s="39">
        <v>8.3999999999999995E-3</v>
      </c>
      <c r="D55" s="40">
        <f>C55+$C$9</f>
        <v>4.2999999999999997E-2</v>
      </c>
      <c r="E55" s="31">
        <v>7.1000000000000004E-3</v>
      </c>
      <c r="F55" s="39">
        <f>(D55+E55)</f>
        <v>5.0099999999999999E-2</v>
      </c>
    </row>
    <row r="56" spans="1:6" s="22" customFormat="1">
      <c r="A56" s="38">
        <v>2</v>
      </c>
      <c r="B56" s="38" t="s">
        <v>18</v>
      </c>
      <c r="C56" s="39">
        <v>8.3999999999999995E-3</v>
      </c>
      <c r="D56" s="40">
        <f>C56+$C$9</f>
        <v>4.2999999999999997E-2</v>
      </c>
      <c r="E56" s="31">
        <v>6.1999999999999998E-3</v>
      </c>
      <c r="F56" s="39">
        <f>(D56+E56)</f>
        <v>4.9199999999999994E-2</v>
      </c>
    </row>
    <row r="57" spans="1:6" s="22" customFormat="1">
      <c r="A57" s="38">
        <v>3</v>
      </c>
      <c r="B57" s="38" t="s">
        <v>20</v>
      </c>
      <c r="C57" s="39">
        <v>8.3999999999999995E-3</v>
      </c>
      <c r="D57" s="40">
        <f>C57+$C$9</f>
        <v>4.2999999999999997E-2</v>
      </c>
      <c r="E57" s="31">
        <v>5.3E-3</v>
      </c>
      <c r="F57" s="39">
        <f>(D57+E57)</f>
        <v>4.8299999999999996E-2</v>
      </c>
    </row>
    <row r="58" spans="1:6" s="22" customFormat="1" ht="15" customHeight="1">
      <c r="A58" s="51" t="s">
        <v>44</v>
      </c>
      <c r="B58" s="51"/>
      <c r="C58" s="51"/>
      <c r="D58" s="51"/>
      <c r="E58" s="51"/>
      <c r="F58" s="51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4.2999999999999997E-2</v>
      </c>
      <c r="E59" s="30">
        <v>8.0000000000000002E-3</v>
      </c>
      <c r="F59" s="11">
        <f>(D59+E59)</f>
        <v>5.0999999999999997E-2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4.2999999999999997E-2</v>
      </c>
      <c r="E60" s="30">
        <v>6.7000000000000002E-3</v>
      </c>
      <c r="F60" s="11">
        <f>(D60+E60)</f>
        <v>4.9699999999999994E-2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4.2999999999999997E-2</v>
      </c>
      <c r="E61" s="30">
        <v>5.7000000000000002E-3</v>
      </c>
      <c r="F61" s="11">
        <f>(D61+E61)</f>
        <v>4.8699999999999993E-2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27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28" t="s">
        <v>14</v>
      </c>
      <c r="F64" s="8" t="s">
        <v>15</v>
      </c>
    </row>
    <row r="65" spans="1:6" s="22" customFormat="1" ht="15" customHeight="1">
      <c r="A65" s="35" t="s">
        <v>36</v>
      </c>
      <c r="B65" s="36"/>
      <c r="C65" s="36"/>
      <c r="D65" s="36"/>
      <c r="E65" s="29"/>
      <c r="F65" s="36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4.2900000000000001E-2</v>
      </c>
      <c r="E66" s="30">
        <v>7.7000000000000002E-3</v>
      </c>
      <c r="F66" s="11">
        <f t="shared" ref="F66:F72" si="5">(D66+E66)</f>
        <v>5.0599999999999999E-2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4.2900000000000001E-2</v>
      </c>
      <c r="E67" s="30">
        <v>6.4000000000000003E-3</v>
      </c>
      <c r="F67" s="11">
        <f t="shared" si="5"/>
        <v>4.9300000000000004E-2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4.2900000000000001E-2</v>
      </c>
      <c r="E68" s="30">
        <v>6.1000000000000004E-3</v>
      </c>
      <c r="F68" s="11">
        <f t="shared" si="5"/>
        <v>4.9000000000000002E-2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4.2900000000000001E-2</v>
      </c>
      <c r="E69" s="30">
        <v>5.7999999999999996E-3</v>
      </c>
      <c r="F69" s="11">
        <f t="shared" si="5"/>
        <v>4.87E-2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4.2900000000000001E-2</v>
      </c>
      <c r="E70" s="30">
        <v>5.4000000000000003E-3</v>
      </c>
      <c r="F70" s="11">
        <f t="shared" si="5"/>
        <v>4.8300000000000003E-2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4.2900000000000001E-2</v>
      </c>
      <c r="E71" s="30">
        <v>5.1000000000000004E-3</v>
      </c>
      <c r="F71" s="11">
        <f t="shared" si="5"/>
        <v>4.8000000000000001E-2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4.2900000000000001E-2</v>
      </c>
      <c r="E72" s="30">
        <v>5.1000000000000004E-3</v>
      </c>
      <c r="F72" s="11">
        <f t="shared" si="5"/>
        <v>4.8000000000000001E-2</v>
      </c>
    </row>
    <row r="73" spans="1:6" s="22" customFormat="1" ht="15" customHeight="1">
      <c r="A73" s="35" t="s">
        <v>37</v>
      </c>
      <c r="B73" s="36"/>
      <c r="C73" s="36"/>
      <c r="D73" s="36"/>
      <c r="E73" s="29"/>
      <c r="F73" s="36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4.2900000000000001E-2</v>
      </c>
      <c r="E74" s="30">
        <v>4.8999999999999998E-3</v>
      </c>
      <c r="F74" s="11">
        <f>(D74+E74)</f>
        <v>4.7800000000000002E-2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27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28" t="s">
        <v>14</v>
      </c>
      <c r="F77" s="8" t="s">
        <v>15</v>
      </c>
    </row>
    <row r="78" spans="1:6" s="22" customFormat="1" ht="15" customHeight="1">
      <c r="A78" s="35" t="s">
        <v>38</v>
      </c>
      <c r="B78" s="36"/>
      <c r="C78" s="36"/>
      <c r="D78" s="36"/>
      <c r="E78" s="29"/>
      <c r="F78" s="36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4.3700000000000003E-2</v>
      </c>
      <c r="E79" s="30">
        <v>8.3999999999999995E-3</v>
      </c>
      <c r="F79" s="11">
        <f>(D79+E79)</f>
        <v>5.21E-2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4.3700000000000003E-2</v>
      </c>
      <c r="E80" s="30">
        <v>8.3999999999999995E-3</v>
      </c>
      <c r="F80" s="11">
        <f>(D80+E80)</f>
        <v>5.21E-2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4.3700000000000003E-2</v>
      </c>
      <c r="E81" s="30">
        <v>6.7000000000000002E-3</v>
      </c>
      <c r="F81" s="11">
        <f>(D81+E81)</f>
        <v>5.04E-2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4.3700000000000003E-2</v>
      </c>
      <c r="E82" s="30">
        <v>6.3E-3</v>
      </c>
      <c r="F82" s="11">
        <f>(D82+E82)</f>
        <v>0.05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4.3700000000000003E-2</v>
      </c>
      <c r="E83" s="30">
        <v>5.8999999999999999E-3</v>
      </c>
      <c r="F83" s="11">
        <f>(D83+E83)</f>
        <v>4.9600000000000005E-2</v>
      </c>
    </row>
    <row r="84" spans="1:6" s="22" customFormat="1" ht="15" customHeight="1">
      <c r="A84" s="35" t="s">
        <v>39</v>
      </c>
      <c r="B84" s="36"/>
      <c r="C84" s="36"/>
      <c r="D84" s="36"/>
      <c r="E84" s="29"/>
      <c r="F84" s="36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4.3700000000000003E-2</v>
      </c>
      <c r="E85" s="30">
        <v>6.4000000000000003E-3</v>
      </c>
      <c r="F85" s="11">
        <f>(D85+E85)</f>
        <v>5.0100000000000006E-2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4.3700000000000003E-2</v>
      </c>
      <c r="E86" s="30">
        <v>5.1000000000000004E-3</v>
      </c>
      <c r="F86" s="11">
        <f>(D86+E86)</f>
        <v>4.8800000000000003E-2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4.3700000000000003E-2</v>
      </c>
      <c r="E87" s="30">
        <v>4.7999999999999996E-3</v>
      </c>
      <c r="F87" s="11">
        <f>(D87+E87)</f>
        <v>4.8500000000000001E-2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4.3700000000000003E-2</v>
      </c>
      <c r="E88" s="30">
        <v>4.5999999999999999E-3</v>
      </c>
      <c r="F88" s="11">
        <f>(D88+E88)</f>
        <v>4.8300000000000003E-2</v>
      </c>
    </row>
    <row r="89" spans="1:6" s="22" customFormat="1" ht="15" customHeight="1">
      <c r="A89" s="35" t="s">
        <v>40</v>
      </c>
      <c r="B89" s="36"/>
      <c r="C89" s="36"/>
      <c r="D89" s="36"/>
      <c r="E89" s="29"/>
      <c r="F89" s="36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4.3700000000000003E-2</v>
      </c>
      <c r="E90" s="30">
        <v>5.1999999999999998E-3</v>
      </c>
      <c r="F90" s="11">
        <f>(D90+E90)</f>
        <v>4.8899999999999999E-2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27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28" t="s">
        <v>14</v>
      </c>
      <c r="F93" s="8" t="s">
        <v>15</v>
      </c>
    </row>
    <row r="94" spans="1:6" s="22" customFormat="1" ht="15" customHeight="1">
      <c r="A94" s="35" t="s">
        <v>41</v>
      </c>
      <c r="B94" s="36"/>
      <c r="C94" s="36"/>
      <c r="D94" s="36"/>
      <c r="E94" s="29"/>
      <c r="F94" s="36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4.2599999999999999E-2</v>
      </c>
      <c r="E95" s="30">
        <v>5.5999999999999999E-3</v>
      </c>
      <c r="F95" s="11">
        <f>(D95+E95)</f>
        <v>4.82E-2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4.2599999999999999E-2</v>
      </c>
      <c r="E96" s="30">
        <v>4.4999999999999997E-3</v>
      </c>
      <c r="F96" s="11">
        <f>(D96+E96)</f>
        <v>4.7099999999999996E-2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4.2599999999999999E-2</v>
      </c>
      <c r="E97" s="30">
        <v>4.1999999999999997E-3</v>
      </c>
      <c r="F97" s="11">
        <f>(D97+E97)</f>
        <v>4.6800000000000001E-2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4.2599999999999999E-2</v>
      </c>
      <c r="E98" s="30">
        <v>3.8999999999999998E-3</v>
      </c>
      <c r="F98" s="11">
        <f>(D98+E98)</f>
        <v>4.65E-2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4.2599999999999999E-2</v>
      </c>
      <c r="E99" s="30">
        <v>3.3999999999999998E-3</v>
      </c>
      <c r="F99" s="11">
        <f>(D99+E99)</f>
        <v>4.5999999999999999E-2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27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28" t="s">
        <v>14</v>
      </c>
      <c r="F102" s="8" t="s">
        <v>15</v>
      </c>
    </row>
    <row r="103" spans="1:6" s="22" customFormat="1" ht="15" customHeight="1">
      <c r="A103" s="35" t="s">
        <v>46</v>
      </c>
      <c r="B103" s="36"/>
      <c r="C103" s="36"/>
      <c r="D103" s="36"/>
      <c r="E103" s="29"/>
      <c r="F103" s="36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4.2900000000000001E-2</v>
      </c>
      <c r="E104" s="30">
        <v>8.3999999999999995E-3</v>
      </c>
      <c r="F104" s="11">
        <f>(D104+E104)</f>
        <v>5.1299999999999998E-2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4.2900000000000001E-2</v>
      </c>
      <c r="E105" s="30">
        <v>7.1000000000000004E-3</v>
      </c>
      <c r="F105" s="11">
        <f>(D105+E105)</f>
        <v>0.05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4.2900000000000001E-2</v>
      </c>
      <c r="E106" s="30">
        <v>7.0000000000000001E-3</v>
      </c>
      <c r="F106" s="11">
        <f>(D106+E106)</f>
        <v>4.99E-2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4.2900000000000001E-2</v>
      </c>
      <c r="E107" s="30">
        <v>6.7000000000000002E-3</v>
      </c>
      <c r="F107" s="11">
        <f>(D107+E107)</f>
        <v>4.9599999999999998E-2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27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28" t="s">
        <v>14</v>
      </c>
      <c r="F110" s="8" t="s">
        <v>15</v>
      </c>
    </row>
    <row r="111" spans="1:6" s="22" customFormat="1" ht="15" customHeight="1">
      <c r="A111" s="35" t="s">
        <v>47</v>
      </c>
      <c r="B111" s="36"/>
      <c r="C111" s="36"/>
      <c r="D111" s="36"/>
      <c r="E111" s="29"/>
      <c r="F111" s="36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4.24E-2</v>
      </c>
      <c r="E112" s="30">
        <v>8.2000000000000007E-3</v>
      </c>
      <c r="F112" s="11">
        <f t="shared" ref="F112:F117" si="7">(D112+E112)</f>
        <v>5.0599999999999999E-2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4.24E-2</v>
      </c>
      <c r="E113" s="30">
        <v>8.2000000000000007E-3</v>
      </c>
      <c r="F113" s="11">
        <f t="shared" si="7"/>
        <v>5.0599999999999999E-2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4.24E-2</v>
      </c>
      <c r="E114" s="30">
        <v>6.6E-3</v>
      </c>
      <c r="F114" s="11">
        <f t="shared" si="7"/>
        <v>4.9000000000000002E-2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4.24E-2</v>
      </c>
      <c r="E115" s="30">
        <v>6.1999999999999998E-3</v>
      </c>
      <c r="F115" s="11">
        <f t="shared" si="7"/>
        <v>4.8599999999999997E-2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4.24E-2</v>
      </c>
      <c r="E116" s="30">
        <v>5.5700000000000003E-3</v>
      </c>
      <c r="F116" s="11">
        <f t="shared" si="7"/>
        <v>4.7969999999999999E-2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4.24E-2</v>
      </c>
      <c r="E117" s="30">
        <v>5.3E-3</v>
      </c>
      <c r="F117" s="11">
        <f t="shared" si="7"/>
        <v>4.7699999999999999E-2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27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28" t="s">
        <v>14</v>
      </c>
      <c r="F120" s="8" t="s">
        <v>15</v>
      </c>
    </row>
    <row r="121" spans="1:6" s="22" customFormat="1" ht="15" customHeight="1">
      <c r="A121" s="35" t="s">
        <v>49</v>
      </c>
      <c r="B121" s="36"/>
      <c r="C121" s="36"/>
      <c r="D121" s="36"/>
      <c r="E121" s="29"/>
      <c r="F121" s="36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4.24E-2</v>
      </c>
      <c r="E122" s="33">
        <v>6.1000000000000004E-3</v>
      </c>
      <c r="F122" s="11">
        <f t="shared" ref="F122:F127" si="9">(D122+E122)</f>
        <v>4.8500000000000001E-2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4.24E-2</v>
      </c>
      <c r="E123" s="33">
        <v>6.1000000000000004E-3</v>
      </c>
      <c r="F123" s="11">
        <f t="shared" si="9"/>
        <v>4.8500000000000001E-2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4.24E-2</v>
      </c>
      <c r="E124" s="33">
        <v>4.8999999999999998E-3</v>
      </c>
      <c r="F124" s="11">
        <f t="shared" si="9"/>
        <v>4.7300000000000002E-2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4.24E-2</v>
      </c>
      <c r="E125" s="33">
        <v>4.5999999999999999E-3</v>
      </c>
      <c r="F125" s="11">
        <f t="shared" si="9"/>
        <v>4.7E-2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4.24E-2</v>
      </c>
      <c r="E126" s="33">
        <v>4.3E-3</v>
      </c>
      <c r="F126" s="11">
        <f t="shared" si="9"/>
        <v>4.6699999999999998E-2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4.24E-2</v>
      </c>
      <c r="E127" s="33">
        <v>4.0000000000000001E-3</v>
      </c>
      <c r="F127" s="11">
        <f t="shared" si="9"/>
        <v>4.6399999999999997E-2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27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28" t="s">
        <v>14</v>
      </c>
      <c r="F130" s="8" t="s">
        <v>15</v>
      </c>
    </row>
    <row r="131" spans="1:6" s="22" customFormat="1" ht="15" customHeight="1">
      <c r="A131" s="35" t="s">
        <v>51</v>
      </c>
      <c r="B131" s="36"/>
      <c r="C131" s="36"/>
      <c r="D131" s="36"/>
      <c r="E131" s="29"/>
      <c r="F131" s="36"/>
    </row>
    <row r="132" spans="1:6">
      <c r="A132" s="23">
        <v>1</v>
      </c>
      <c r="B132" s="23" t="s">
        <v>17</v>
      </c>
      <c r="C132" s="24">
        <v>8.3999999999999995E-3</v>
      </c>
      <c r="D132" s="21">
        <f>C132+$C$9</f>
        <v>4.2999999999999997E-2</v>
      </c>
      <c r="E132" s="30">
        <v>5.8999999999999999E-3</v>
      </c>
      <c r="F132" s="21">
        <f>(D132+E132)</f>
        <v>4.8899999999999999E-2</v>
      </c>
    </row>
    <row r="133" spans="1:6">
      <c r="A133" s="23">
        <v>2</v>
      </c>
      <c r="B133" s="23" t="s">
        <v>18</v>
      </c>
      <c r="C133" s="24">
        <v>8.3999999999999995E-3</v>
      </c>
      <c r="D133" s="21">
        <f>C133+$C$9</f>
        <v>4.2999999999999997E-2</v>
      </c>
      <c r="E133" s="30">
        <v>5.4000000000000003E-3</v>
      </c>
      <c r="F133" s="21">
        <f>(D133+E133)</f>
        <v>4.8399999999999999E-2</v>
      </c>
    </row>
    <row r="134" spans="1:6">
      <c r="A134" s="23">
        <v>3</v>
      </c>
      <c r="B134" s="23" t="s">
        <v>19</v>
      </c>
      <c r="C134" s="24">
        <v>8.3999999999999995E-3</v>
      </c>
      <c r="D134" s="21">
        <f>C134+$C$9</f>
        <v>4.2999999999999997E-2</v>
      </c>
      <c r="E134" s="30">
        <v>5.3E-3</v>
      </c>
      <c r="F134" s="21">
        <f>(D134+E134)</f>
        <v>4.8299999999999996E-2</v>
      </c>
    </row>
    <row r="135" spans="1:6">
      <c r="A135" s="23">
        <v>4</v>
      </c>
      <c r="B135" s="23" t="s">
        <v>21</v>
      </c>
      <c r="C135" s="24">
        <v>8.3999999999999995E-3</v>
      </c>
      <c r="D135" s="21">
        <f>C135+$C$9</f>
        <v>4.2999999999999997E-2</v>
      </c>
      <c r="E135" s="30">
        <v>4.8999999999999998E-3</v>
      </c>
      <c r="F135" s="21">
        <f>(D135+E135)</f>
        <v>4.7899999999999998E-2</v>
      </c>
    </row>
    <row r="136" spans="1:6" s="22" customFormat="1" ht="15" customHeight="1">
      <c r="A136" s="45" t="s">
        <v>52</v>
      </c>
      <c r="B136" s="45"/>
      <c r="C136" s="45"/>
      <c r="D136" s="45"/>
      <c r="E136" s="45"/>
      <c r="F136" s="45"/>
    </row>
    <row r="137" spans="1:6">
      <c r="A137" s="23">
        <v>1</v>
      </c>
      <c r="B137" s="23" t="s">
        <v>18</v>
      </c>
      <c r="C137" s="24">
        <v>8.3999999999999995E-3</v>
      </c>
      <c r="D137" s="21">
        <f t="shared" ref="D137:D142" si="10">C137+$C$9</f>
        <v>4.2999999999999997E-2</v>
      </c>
      <c r="E137" s="30">
        <v>9.1999999999999998E-3</v>
      </c>
      <c r="F137" s="21">
        <f t="shared" ref="F137:F142" si="11">(D137+E137)</f>
        <v>5.2199999999999996E-2</v>
      </c>
    </row>
    <row r="138" spans="1:6">
      <c r="A138" s="23">
        <v>2</v>
      </c>
      <c r="B138" s="23" t="s">
        <v>19</v>
      </c>
      <c r="C138" s="24">
        <v>8.3999999999999995E-3</v>
      </c>
      <c r="D138" s="21">
        <f t="shared" si="10"/>
        <v>4.2999999999999997E-2</v>
      </c>
      <c r="E138" s="30">
        <v>8.6999999999999994E-3</v>
      </c>
      <c r="F138" s="21">
        <f t="shared" si="11"/>
        <v>5.1699999999999996E-2</v>
      </c>
    </row>
    <row r="139" spans="1:6">
      <c r="A139" s="23">
        <v>3</v>
      </c>
      <c r="B139" s="23" t="s">
        <v>20</v>
      </c>
      <c r="C139" s="24">
        <v>8.3999999999999995E-3</v>
      </c>
      <c r="D139" s="21">
        <f t="shared" si="10"/>
        <v>4.2999999999999997E-2</v>
      </c>
      <c r="E139" s="30">
        <v>8.3000000000000001E-3</v>
      </c>
      <c r="F139" s="21">
        <f t="shared" si="11"/>
        <v>5.1299999999999998E-2</v>
      </c>
    </row>
    <row r="140" spans="1:6">
      <c r="A140" s="23">
        <v>4</v>
      </c>
      <c r="B140" s="23" t="s">
        <v>21</v>
      </c>
      <c r="C140" s="24">
        <v>8.3999999999999995E-3</v>
      </c>
      <c r="D140" s="21">
        <f t="shared" si="10"/>
        <v>4.2999999999999997E-2</v>
      </c>
      <c r="E140" s="30">
        <v>7.7999999999999996E-3</v>
      </c>
      <c r="F140" s="21">
        <f t="shared" si="11"/>
        <v>5.0799999999999998E-2</v>
      </c>
    </row>
    <row r="141" spans="1:6">
      <c r="A141" s="23">
        <v>5</v>
      </c>
      <c r="B141" s="23" t="s">
        <v>22</v>
      </c>
      <c r="C141" s="24">
        <v>8.3999999999999995E-3</v>
      </c>
      <c r="D141" s="21">
        <f t="shared" si="10"/>
        <v>4.2999999999999997E-2</v>
      </c>
      <c r="E141" s="30">
        <v>6.8999999999999999E-3</v>
      </c>
      <c r="F141" s="21">
        <f t="shared" si="11"/>
        <v>4.99E-2</v>
      </c>
    </row>
    <row r="142" spans="1:6">
      <c r="A142" s="23">
        <v>6</v>
      </c>
      <c r="B142" s="23" t="s">
        <v>23</v>
      </c>
      <c r="C142" s="24">
        <v>8.3999999999999995E-3</v>
      </c>
      <c r="D142" s="21">
        <f t="shared" si="10"/>
        <v>4.2999999999999997E-2</v>
      </c>
      <c r="E142" s="30">
        <v>5.4999999999999997E-3</v>
      </c>
      <c r="F142" s="21">
        <f t="shared" si="11"/>
        <v>4.8499999999999995E-2</v>
      </c>
    </row>
    <row r="143" spans="1:6" s="22" customFormat="1" ht="15" customHeight="1">
      <c r="A143" s="51" t="s">
        <v>64</v>
      </c>
      <c r="B143" s="51"/>
      <c r="C143" s="51"/>
      <c r="D143" s="51"/>
      <c r="E143" s="51"/>
      <c r="F143" s="51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4.2999999999999997E-2</v>
      </c>
      <c r="E144" s="30">
        <v>6.8999999999999999E-3</v>
      </c>
      <c r="F144" s="11">
        <f>(D144+E144)</f>
        <v>4.99E-2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4.2999999999999997E-2</v>
      </c>
      <c r="E145" s="30">
        <v>6.8999999999999999E-3</v>
      </c>
      <c r="F145" s="11">
        <f>(D145+E145)</f>
        <v>4.99E-2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4.2999999999999997E-2</v>
      </c>
      <c r="E146" s="30">
        <v>6.1999999999999998E-3</v>
      </c>
      <c r="F146" s="11">
        <f>(D146+E146)</f>
        <v>4.9199999999999994E-2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27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28" t="s">
        <v>14</v>
      </c>
      <c r="F149" s="8" t="s">
        <v>15</v>
      </c>
    </row>
    <row r="150" spans="1:6" s="22" customFormat="1" ht="15" customHeight="1">
      <c r="A150" s="41" t="s">
        <v>53</v>
      </c>
      <c r="B150" s="42"/>
      <c r="C150" s="42"/>
      <c r="D150" s="42"/>
      <c r="E150" s="42"/>
      <c r="F150" s="4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4.2499999999999996E-2</v>
      </c>
      <c r="E151" s="33">
        <v>6.0000000000000001E-3</v>
      </c>
      <c r="F151" s="11">
        <f>(D151+E151)</f>
        <v>4.8499999999999995E-2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4.2499999999999996E-2</v>
      </c>
      <c r="E152" s="33">
        <v>6.0000000000000001E-3</v>
      </c>
      <c r="F152" s="11">
        <f>(D152+E152)</f>
        <v>4.8499999999999995E-2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4.2499999999999996E-2</v>
      </c>
      <c r="E153" s="33">
        <v>5.4000000000000003E-3</v>
      </c>
      <c r="F153" s="11">
        <f>(D153+E153)</f>
        <v>4.7899999999999998E-2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4.2499999999999996E-2</v>
      </c>
      <c r="E154" s="33">
        <v>5.4000000000000003E-3</v>
      </c>
      <c r="F154" s="11">
        <f>(D154+E154)</f>
        <v>4.7899999999999998E-2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4.2499999999999996E-2</v>
      </c>
      <c r="E155" s="33">
        <v>4.7999999999999996E-3</v>
      </c>
      <c r="F155" s="11">
        <f>(D155+E155)</f>
        <v>4.7299999999999995E-2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27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28" t="s">
        <v>14</v>
      </c>
      <c r="F158" s="8" t="s">
        <v>15</v>
      </c>
    </row>
    <row r="159" spans="1:6" s="22" customFormat="1" ht="15" customHeight="1">
      <c r="A159" s="41" t="s">
        <v>54</v>
      </c>
      <c r="B159" s="42"/>
      <c r="C159" s="42"/>
      <c r="D159" s="42"/>
      <c r="E159" s="42"/>
      <c r="F159" s="4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4.3499999999999997E-2</v>
      </c>
      <c r="E160" s="30">
        <v>7.3000000000000001E-3</v>
      </c>
      <c r="F160" s="11">
        <f>(D160+E160)</f>
        <v>5.0799999999999998E-2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4.3499999999999997E-2</v>
      </c>
      <c r="E161" s="30">
        <v>7.3000000000000001E-3</v>
      </c>
      <c r="F161" s="11">
        <f>(D161+E161)</f>
        <v>5.0799999999999998E-2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4.3499999999999997E-2</v>
      </c>
      <c r="E162" s="30">
        <v>6.8999999999999999E-3</v>
      </c>
      <c r="F162" s="11">
        <f>(D162+E162)</f>
        <v>5.04E-2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4.3499999999999997E-2</v>
      </c>
      <c r="E163" s="30">
        <v>6.6E-3</v>
      </c>
      <c r="F163" s="11">
        <f>(D163+E163)</f>
        <v>5.0099999999999999E-2</v>
      </c>
    </row>
    <row r="164" spans="1:6" s="22" customFormat="1" ht="15" customHeight="1">
      <c r="A164" s="41" t="s">
        <v>55</v>
      </c>
      <c r="B164" s="42"/>
      <c r="C164" s="42"/>
      <c r="D164" s="42"/>
      <c r="E164" s="42"/>
      <c r="F164" s="49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4.3499999999999997E-2</v>
      </c>
      <c r="E165" s="30">
        <v>8.3000000000000001E-3</v>
      </c>
      <c r="F165" s="11">
        <f>(D165+E165)</f>
        <v>5.1799999999999999E-2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4.3499999999999997E-2</v>
      </c>
      <c r="E166" s="30">
        <v>8.3000000000000001E-3</v>
      </c>
      <c r="F166" s="11">
        <f>(D166+E166)</f>
        <v>5.1799999999999999E-2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4.3499999999999997E-2</v>
      </c>
      <c r="E167" s="30">
        <v>6.6E-3</v>
      </c>
      <c r="F167" s="11">
        <f>(D167+E167)</f>
        <v>5.0099999999999999E-2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4.3499999999999997E-2</v>
      </c>
      <c r="E168" s="30">
        <v>6.1999999999999998E-3</v>
      </c>
      <c r="F168" s="11">
        <f>(D168+E168)</f>
        <v>4.9699999999999994E-2</v>
      </c>
    </row>
    <row r="169" spans="1:6" s="22" customFormat="1">
      <c r="A169" s="50" t="s">
        <v>73</v>
      </c>
      <c r="B169" s="50"/>
      <c r="C169" s="50"/>
      <c r="D169" s="50"/>
      <c r="E169" s="50"/>
      <c r="F169" s="50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27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28" t="s">
        <v>14</v>
      </c>
      <c r="F171" s="8" t="s">
        <v>15</v>
      </c>
    </row>
    <row r="172" spans="1:6" s="22" customFormat="1" ht="15" customHeight="1">
      <c r="A172" s="41" t="s">
        <v>57</v>
      </c>
      <c r="B172" s="42"/>
      <c r="C172" s="42"/>
      <c r="D172" s="42"/>
      <c r="E172" s="42"/>
      <c r="F172" s="4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3.9E-2</v>
      </c>
      <c r="E173" s="30">
        <v>7.3000000000000001E-3</v>
      </c>
      <c r="F173" s="11">
        <f>(D173+E173)</f>
        <v>4.6300000000000001E-2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3.9E-2</v>
      </c>
      <c r="E174" s="30">
        <v>6.1999999999999998E-3</v>
      </c>
      <c r="F174" s="11">
        <f>(D174+E174)</f>
        <v>4.5199999999999997E-2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3.9E-2</v>
      </c>
      <c r="E175" s="30">
        <v>5.4999999999999997E-3</v>
      </c>
      <c r="F175" s="11">
        <f>(D175+E175)</f>
        <v>4.4499999999999998E-2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27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28" t="s">
        <v>14</v>
      </c>
      <c r="F178" s="8" t="s">
        <v>15</v>
      </c>
    </row>
    <row r="179" spans="1:6" s="22" customFormat="1" ht="15" customHeight="1">
      <c r="A179" s="41" t="s">
        <v>57</v>
      </c>
      <c r="B179" s="42"/>
      <c r="C179" s="42"/>
      <c r="D179" s="42"/>
      <c r="E179" s="42"/>
      <c r="F179" s="4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3.9E-2</v>
      </c>
      <c r="E180" s="30">
        <v>9.4999999999999998E-3</v>
      </c>
      <c r="F180" s="11">
        <f t="shared" ref="F180:F187" si="13">(D180+E180)</f>
        <v>4.8500000000000001E-2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3.9E-2</v>
      </c>
      <c r="E181" s="30">
        <v>7.3000000000000001E-3</v>
      </c>
      <c r="F181" s="11">
        <f t="shared" si="13"/>
        <v>4.6300000000000001E-2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3.9E-2</v>
      </c>
      <c r="E182" s="30">
        <v>6.1999999999999998E-3</v>
      </c>
      <c r="F182" s="11">
        <f t="shared" si="13"/>
        <v>4.5199999999999997E-2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3.9E-2</v>
      </c>
      <c r="E183" s="30">
        <v>5.7999999999999996E-3</v>
      </c>
      <c r="F183" s="11">
        <f t="shared" si="13"/>
        <v>4.48E-2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3.9E-2</v>
      </c>
      <c r="E184" s="30">
        <v>5.4999999999999997E-3</v>
      </c>
      <c r="F184" s="11">
        <f t="shared" si="13"/>
        <v>4.4499999999999998E-2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3.9E-2</v>
      </c>
      <c r="E185" s="30">
        <v>5.1000000000000004E-3</v>
      </c>
      <c r="F185" s="11">
        <f t="shared" si="13"/>
        <v>4.41E-2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3.9E-2</v>
      </c>
      <c r="E186" s="30">
        <v>4.7000000000000002E-3</v>
      </c>
      <c r="F186" s="11">
        <f t="shared" si="13"/>
        <v>4.3700000000000003E-2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3.9E-2</v>
      </c>
      <c r="E187" s="30">
        <v>4.4000000000000003E-3</v>
      </c>
      <c r="F187" s="11">
        <f t="shared" si="13"/>
        <v>4.3400000000000001E-2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27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28" t="s">
        <v>14</v>
      </c>
      <c r="F190" s="8" t="s">
        <v>15</v>
      </c>
    </row>
    <row r="191" spans="1:6" s="22" customFormat="1" ht="15" customHeight="1">
      <c r="A191" s="41" t="s">
        <v>57</v>
      </c>
      <c r="B191" s="42"/>
      <c r="C191" s="42"/>
      <c r="D191" s="42"/>
      <c r="E191" s="42"/>
      <c r="F191" s="4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3.9E-2</v>
      </c>
      <c r="E192" s="30">
        <v>9.4999999999999998E-3</v>
      </c>
      <c r="F192" s="11">
        <f t="shared" ref="F192:F198" si="15">(D192+E192)</f>
        <v>4.8500000000000001E-2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3.9E-2</v>
      </c>
      <c r="E193" s="30">
        <v>7.3000000000000001E-3</v>
      </c>
      <c r="F193" s="11">
        <f t="shared" si="15"/>
        <v>4.6300000000000001E-2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3.9E-2</v>
      </c>
      <c r="E194" s="30">
        <v>6.1999999999999998E-3</v>
      </c>
      <c r="F194" s="11">
        <f t="shared" si="15"/>
        <v>4.5199999999999997E-2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3.9E-2</v>
      </c>
      <c r="E195" s="30">
        <v>5.7999999999999996E-3</v>
      </c>
      <c r="F195" s="11">
        <f t="shared" si="15"/>
        <v>4.48E-2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3.9E-2</v>
      </c>
      <c r="E196" s="30">
        <v>5.4999999999999997E-3</v>
      </c>
      <c r="F196" s="11">
        <f t="shared" si="15"/>
        <v>4.4499999999999998E-2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3.9E-2</v>
      </c>
      <c r="E197" s="30">
        <v>5.1000000000000004E-3</v>
      </c>
      <c r="F197" s="11">
        <f t="shared" si="15"/>
        <v>4.41E-2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3.9E-2</v>
      </c>
      <c r="E198" s="30">
        <v>4.7000000000000002E-3</v>
      </c>
      <c r="F198" s="11">
        <f t="shared" si="15"/>
        <v>4.3700000000000003E-2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27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28" t="s">
        <v>14</v>
      </c>
      <c r="F201" s="8" t="s">
        <v>15</v>
      </c>
    </row>
    <row r="202" spans="1:6" s="22" customFormat="1" ht="15" customHeight="1">
      <c r="A202" s="41" t="s">
        <v>57</v>
      </c>
      <c r="B202" s="42"/>
      <c r="C202" s="42"/>
      <c r="D202" s="42"/>
      <c r="E202" s="42"/>
      <c r="F202" s="4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3.9E-2</v>
      </c>
      <c r="E203" s="30">
        <v>9.4999999999999998E-3</v>
      </c>
      <c r="F203" s="11">
        <f t="shared" ref="F203:F209" si="17">(D203+E203)</f>
        <v>4.8500000000000001E-2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3.9E-2</v>
      </c>
      <c r="E204" s="30">
        <v>7.3000000000000001E-3</v>
      </c>
      <c r="F204" s="11">
        <f t="shared" si="17"/>
        <v>4.6300000000000001E-2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3.9E-2</v>
      </c>
      <c r="E205" s="30">
        <v>6.1999999999999998E-3</v>
      </c>
      <c r="F205" s="11">
        <f t="shared" si="17"/>
        <v>4.5199999999999997E-2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3.9E-2</v>
      </c>
      <c r="E206" s="30">
        <v>5.7999999999999996E-3</v>
      </c>
      <c r="F206" s="11">
        <f t="shared" si="17"/>
        <v>4.48E-2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3.9E-2</v>
      </c>
      <c r="E207" s="30">
        <v>5.4999999999999997E-3</v>
      </c>
      <c r="F207" s="11">
        <f t="shared" si="17"/>
        <v>4.4499999999999998E-2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3.9E-2</v>
      </c>
      <c r="E208" s="30">
        <v>5.1000000000000004E-3</v>
      </c>
      <c r="F208" s="11">
        <f t="shared" si="17"/>
        <v>4.41E-2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3.9E-2</v>
      </c>
      <c r="E209" s="30">
        <v>4.7000000000000002E-3</v>
      </c>
      <c r="F209" s="11">
        <f t="shared" si="17"/>
        <v>4.3700000000000003E-2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27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28" t="s">
        <v>14</v>
      </c>
      <c r="F212" s="8" t="s">
        <v>15</v>
      </c>
    </row>
    <row r="213" spans="1:6" s="22" customFormat="1" ht="15" customHeight="1">
      <c r="A213" s="41" t="s">
        <v>57</v>
      </c>
      <c r="B213" s="42"/>
      <c r="C213" s="42"/>
      <c r="D213" s="42"/>
      <c r="E213" s="42"/>
      <c r="F213" s="4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3.9E-2</v>
      </c>
      <c r="E214" s="30">
        <v>9.4999999999999998E-3</v>
      </c>
      <c r="F214" s="11">
        <f t="shared" ref="F214:F222" si="19">(D214+E214)</f>
        <v>4.8500000000000001E-2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3.9E-2</v>
      </c>
      <c r="E215" s="30">
        <v>7.3000000000000001E-3</v>
      </c>
      <c r="F215" s="11">
        <f t="shared" si="19"/>
        <v>4.6300000000000001E-2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3.9E-2</v>
      </c>
      <c r="E216" s="30">
        <v>6.1999999999999998E-3</v>
      </c>
      <c r="F216" s="11">
        <f t="shared" si="19"/>
        <v>4.5199999999999997E-2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3.9E-2</v>
      </c>
      <c r="E217" s="30">
        <v>5.7999999999999996E-3</v>
      </c>
      <c r="F217" s="11">
        <f t="shared" si="19"/>
        <v>4.48E-2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3.9E-2</v>
      </c>
      <c r="E218" s="30">
        <v>5.4999999999999997E-3</v>
      </c>
      <c r="F218" s="11">
        <f t="shared" si="19"/>
        <v>4.4499999999999998E-2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3.9E-2</v>
      </c>
      <c r="E219" s="30">
        <v>5.1000000000000004E-3</v>
      </c>
      <c r="F219" s="11">
        <f t="shared" si="19"/>
        <v>4.41E-2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3.9E-2</v>
      </c>
      <c r="E220" s="30">
        <v>4.7000000000000002E-3</v>
      </c>
      <c r="F220" s="11">
        <f t="shared" si="19"/>
        <v>4.3700000000000003E-2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3.9E-2</v>
      </c>
      <c r="E221" s="30">
        <v>4.4000000000000003E-3</v>
      </c>
      <c r="F221" s="11">
        <f t="shared" si="19"/>
        <v>4.3400000000000001E-2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3.9E-2</v>
      </c>
      <c r="E222" s="30">
        <v>2.5999999999999999E-3</v>
      </c>
      <c r="F222" s="11">
        <f t="shared" si="19"/>
        <v>4.1599999999999998E-2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27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28" t="s">
        <v>14</v>
      </c>
      <c r="F225" s="8" t="s">
        <v>15</v>
      </c>
    </row>
    <row r="226" spans="1:6" s="22" customFormat="1" ht="15" customHeight="1">
      <c r="A226" s="41" t="s">
        <v>57</v>
      </c>
      <c r="B226" s="42"/>
      <c r="C226" s="42"/>
      <c r="D226" s="42"/>
      <c r="E226" s="42"/>
      <c r="F226" s="4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3.9E-2</v>
      </c>
      <c r="E227" s="30">
        <v>9.4999999999999998E-3</v>
      </c>
      <c r="F227" s="11">
        <f t="shared" ref="F227:F233" si="21">(D227+E227)</f>
        <v>4.8500000000000001E-2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3.9E-2</v>
      </c>
      <c r="E228" s="30">
        <v>7.3000000000000001E-3</v>
      </c>
      <c r="F228" s="11">
        <f t="shared" si="21"/>
        <v>4.6300000000000001E-2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3.9E-2</v>
      </c>
      <c r="E229" s="30">
        <v>6.1999999999999998E-3</v>
      </c>
      <c r="F229" s="11">
        <f t="shared" si="21"/>
        <v>4.5199999999999997E-2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3.9E-2</v>
      </c>
      <c r="E230" s="30">
        <v>5.7999999999999996E-3</v>
      </c>
      <c r="F230" s="11">
        <f t="shared" si="21"/>
        <v>4.48E-2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3.9E-2</v>
      </c>
      <c r="E231" s="30">
        <v>5.4999999999999997E-3</v>
      </c>
      <c r="F231" s="11">
        <f t="shared" si="21"/>
        <v>4.4499999999999998E-2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3.9E-2</v>
      </c>
      <c r="E232" s="30">
        <v>5.1000000000000004E-3</v>
      </c>
      <c r="F232" s="11">
        <f t="shared" si="21"/>
        <v>4.41E-2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3.9E-2</v>
      </c>
      <c r="E233" s="30">
        <v>4.7000000000000002E-3</v>
      </c>
      <c r="F233" s="11">
        <f t="shared" si="21"/>
        <v>4.3700000000000003E-2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27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28" t="s">
        <v>14</v>
      </c>
      <c r="F236" s="8" t="s">
        <v>15</v>
      </c>
    </row>
    <row r="237" spans="1:6" s="26" customFormat="1" ht="15" customHeight="1">
      <c r="A237" s="46" t="s">
        <v>62</v>
      </c>
      <c r="B237" s="47"/>
      <c r="C237" s="47"/>
      <c r="D237" s="47"/>
      <c r="E237" s="47"/>
      <c r="F237" s="48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4.2999999999999997E-2</v>
      </c>
      <c r="E238" s="33">
        <v>7.4000000000000003E-3</v>
      </c>
      <c r="F238" s="11">
        <f t="shared" ref="F238:F243" si="23">(D238+E238)</f>
        <v>5.04E-2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4.2999999999999997E-2</v>
      </c>
      <c r="E239" s="33">
        <v>7.4000000000000003E-3</v>
      </c>
      <c r="F239" s="11">
        <f t="shared" si="23"/>
        <v>5.04E-2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4.2999999999999997E-2</v>
      </c>
      <c r="E240" s="33">
        <v>7.4000000000000003E-3</v>
      </c>
      <c r="F240" s="11">
        <f t="shared" si="23"/>
        <v>5.04E-2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4.2999999999999997E-2</v>
      </c>
      <c r="E241" s="33">
        <v>5.8999999999999999E-3</v>
      </c>
      <c r="F241" s="11">
        <f t="shared" si="23"/>
        <v>4.8899999999999999E-2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4.2999999999999997E-2</v>
      </c>
      <c r="E242" s="33">
        <v>6.7000000000000002E-3</v>
      </c>
      <c r="F242" s="11">
        <f t="shared" si="23"/>
        <v>4.9699999999999994E-2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4.2999999999999997E-2</v>
      </c>
      <c r="E243" s="33">
        <v>5.1999999999999998E-3</v>
      </c>
      <c r="F243" s="11">
        <f t="shared" si="23"/>
        <v>4.8199999999999993E-2</v>
      </c>
    </row>
    <row r="244" spans="1:6" s="26" customFormat="1" ht="15" customHeight="1">
      <c r="A244" s="45" t="s">
        <v>29</v>
      </c>
      <c r="B244" s="45"/>
      <c r="C244" s="45"/>
      <c r="D244" s="45"/>
      <c r="E244" s="45"/>
      <c r="F244" s="4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4.2999999999999997E-2</v>
      </c>
      <c r="E245" s="30">
        <v>7.4000000000000003E-3</v>
      </c>
      <c r="F245" s="11">
        <f>(D245+E245)</f>
        <v>5.04E-2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4.2999999999999997E-2</v>
      </c>
      <c r="E246" s="30">
        <v>7.4000000000000003E-3</v>
      </c>
      <c r="F246" s="11">
        <f>(D246+E246)</f>
        <v>5.04E-2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4.2999999999999997E-2</v>
      </c>
      <c r="E247" s="30">
        <v>7.4000000000000003E-3</v>
      </c>
      <c r="F247" s="11">
        <f>(D247+E247)</f>
        <v>5.04E-2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4.2999999999999997E-2</v>
      </c>
      <c r="E248" s="30">
        <v>5.8999999999999999E-3</v>
      </c>
      <c r="F248" s="11">
        <f>(D248+E248)</f>
        <v>4.8899999999999999E-2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4.2999999999999997E-2</v>
      </c>
      <c r="E249" s="30">
        <v>6.7000000000000002E-3</v>
      </c>
      <c r="F249" s="11">
        <f>(D249+E249)</f>
        <v>4.9699999999999994E-2</v>
      </c>
    </row>
    <row r="250" spans="1:6" s="26" customFormat="1" ht="15" customHeight="1">
      <c r="A250" s="45" t="s">
        <v>43</v>
      </c>
      <c r="B250" s="45"/>
      <c r="C250" s="45"/>
      <c r="D250" s="45"/>
      <c r="E250" s="45"/>
      <c r="F250" s="4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4.2999999999999997E-2</v>
      </c>
      <c r="E251" s="30">
        <v>7.4000000000000003E-3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4.2999999999999997E-2</v>
      </c>
      <c r="E252" s="30">
        <v>7.4000000000000003E-3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4.2999999999999997E-2</v>
      </c>
      <c r="E253" s="30">
        <v>5.8999999999999999E-3</v>
      </c>
      <c r="F253" s="11">
        <f>(D253+E253)</f>
        <v>4.8899999999999999E-2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4.2999999999999997E-2</v>
      </c>
      <c r="E254" s="30">
        <v>6.7000000000000002E-3</v>
      </c>
      <c r="F254" s="11">
        <f>(D254+E254)</f>
        <v>4.9699999999999994E-2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4.2999999999999997E-2</v>
      </c>
      <c r="E255" s="30">
        <v>5.1999999999999998E-3</v>
      </c>
      <c r="F255" s="11">
        <f>(D255+E255)</f>
        <v>4.8199999999999993E-2</v>
      </c>
    </row>
    <row r="256" spans="1:6" s="26" customFormat="1" ht="15" customHeight="1">
      <c r="A256" s="46" t="s">
        <v>63</v>
      </c>
      <c r="B256" s="47"/>
      <c r="C256" s="47"/>
      <c r="D256" s="47"/>
      <c r="E256" s="47"/>
      <c r="F256" s="4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4.2999999999999997E-2</v>
      </c>
      <c r="E257" s="33">
        <v>7.4000000000000003E-3</v>
      </c>
      <c r="F257" s="11">
        <f>(D257+E257)</f>
        <v>5.04E-2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4.2999999999999997E-2</v>
      </c>
      <c r="E258" s="33">
        <v>7.4000000000000003E-3</v>
      </c>
      <c r="F258" s="11">
        <f>(D258+E258)</f>
        <v>5.04E-2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4.2999999999999997E-2</v>
      </c>
      <c r="E259" s="33">
        <v>7.4000000000000003E-3</v>
      </c>
      <c r="F259" s="11">
        <f>(D259+E259)</f>
        <v>5.04E-2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4.2999999999999997E-2</v>
      </c>
      <c r="E260" s="33">
        <v>5.8999999999999999E-3</v>
      </c>
      <c r="F260" s="11">
        <f>(D260+E260)</f>
        <v>4.8899999999999999E-2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4.2999999999999997E-2</v>
      </c>
      <c r="E261" s="33">
        <v>6.7000000000000002E-3</v>
      </c>
      <c r="F261" s="11">
        <f>(D261+E261)</f>
        <v>4.9699999999999994E-2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27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28" t="s">
        <v>14</v>
      </c>
      <c r="F264" s="8" t="s">
        <v>15</v>
      </c>
    </row>
    <row r="265" spans="1:6" s="22" customFormat="1" ht="15" customHeight="1">
      <c r="A265" s="41" t="s">
        <v>65</v>
      </c>
      <c r="B265" s="42"/>
      <c r="C265" s="42"/>
      <c r="D265" s="42"/>
      <c r="E265" s="42"/>
      <c r="F265" s="4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4.2999999999999997E-2</v>
      </c>
      <c r="E266" s="30">
        <v>1.6E-2</v>
      </c>
      <c r="F266" s="11">
        <f>(D266+E266)</f>
        <v>5.8999999999999997E-2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4.2999999999999997E-2</v>
      </c>
      <c r="E267" s="30">
        <v>1.46E-2</v>
      </c>
      <c r="F267" s="11">
        <f>(D267+E267)</f>
        <v>5.7599999999999998E-2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4.2999999999999997E-2</v>
      </c>
      <c r="E268" s="30">
        <v>1.46E-2</v>
      </c>
      <c r="F268" s="11">
        <f t="shared" ref="F268:F271" si="25">(D268+E268)</f>
        <v>5.7599999999999998E-2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4.2999999999999997E-2</v>
      </c>
      <c r="E269" s="30">
        <v>1.38E-2</v>
      </c>
      <c r="F269" s="11">
        <f t="shared" si="25"/>
        <v>5.6799999999999996E-2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4.2999999999999997E-2</v>
      </c>
      <c r="E270" s="30">
        <v>1.3100000000000001E-2</v>
      </c>
      <c r="F270" s="11">
        <f t="shared" si="25"/>
        <v>5.6099999999999997E-2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4.2999999999999997E-2</v>
      </c>
      <c r="E271" s="30">
        <v>1.09E-2</v>
      </c>
      <c r="F271" s="11">
        <f t="shared" si="25"/>
        <v>5.3899999999999997E-2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27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28" t="s">
        <v>14</v>
      </c>
      <c r="F274" s="8" t="s">
        <v>15</v>
      </c>
    </row>
    <row r="275" spans="1:6" s="22" customFormat="1" ht="15" customHeight="1">
      <c r="A275" s="41" t="s">
        <v>66</v>
      </c>
      <c r="B275" s="42"/>
      <c r="C275" s="42"/>
      <c r="D275" s="42"/>
      <c r="E275" s="42"/>
      <c r="F275" s="4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4.2999999999999997E-2</v>
      </c>
      <c r="E276" s="30">
        <v>1.3899999999999999E-2</v>
      </c>
      <c r="F276" s="11">
        <f t="shared" ref="F276:F281" si="27">(D276+E276)</f>
        <v>5.6899999999999992E-2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4.2999999999999997E-2</v>
      </c>
      <c r="E277" s="30">
        <v>1.26E-2</v>
      </c>
      <c r="F277" s="11">
        <f t="shared" si="27"/>
        <v>5.5599999999999997E-2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4.2999999999999997E-2</v>
      </c>
      <c r="E278" s="30">
        <v>1.26E-2</v>
      </c>
      <c r="F278" s="11">
        <f t="shared" si="27"/>
        <v>5.5599999999999997E-2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4.2999999999999997E-2</v>
      </c>
      <c r="E279" s="30">
        <v>1.2E-2</v>
      </c>
      <c r="F279" s="11">
        <f t="shared" si="27"/>
        <v>5.4999999999999993E-2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4.2999999999999997E-2</v>
      </c>
      <c r="E280" s="30">
        <v>1.1299999999999999E-2</v>
      </c>
      <c r="F280" s="11">
        <f t="shared" si="27"/>
        <v>5.4299999999999994E-2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4.2999999999999997E-2</v>
      </c>
      <c r="E281" s="30">
        <v>1.0699999999999999E-2</v>
      </c>
      <c r="F281" s="11">
        <f t="shared" si="27"/>
        <v>5.3699999999999998E-2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27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28" t="s">
        <v>14</v>
      </c>
      <c r="F284" s="8" t="s">
        <v>15</v>
      </c>
    </row>
    <row r="285" spans="1:6" s="22" customFormat="1" ht="15" customHeight="1">
      <c r="A285" s="35" t="s">
        <v>67</v>
      </c>
      <c r="B285" s="36"/>
      <c r="C285" s="36"/>
      <c r="D285" s="36"/>
      <c r="E285" s="29"/>
      <c r="F285" s="36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4.1499999999999995E-2</v>
      </c>
      <c r="E286" s="34">
        <v>1.2500000000000001E-2</v>
      </c>
      <c r="F286" s="11">
        <f>(D286+E286)</f>
        <v>5.3999999999999992E-2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4.1499999999999995E-2</v>
      </c>
      <c r="E287" s="34">
        <v>1.1299999999999999E-2</v>
      </c>
      <c r="F287" s="11">
        <f>(D287+E287)</f>
        <v>5.2799999999999993E-2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4.1499999999999995E-2</v>
      </c>
      <c r="E288" s="34">
        <v>9.4000000000000004E-3</v>
      </c>
      <c r="F288" s="11">
        <f>(D288+E288)</f>
        <v>5.0899999999999994E-2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4.1499999999999995E-2</v>
      </c>
      <c r="E289" s="34">
        <v>8.8000000000000005E-3</v>
      </c>
      <c r="F289" s="11">
        <f>(D289+E289)</f>
        <v>5.0299999999999997E-2</v>
      </c>
    </row>
  </sheetData>
  <mergeCells count="47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37:F237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3CA5636-1893-494C-AFAB-87D3B1D6CD7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0F1A-E1A4-4B83-9FDE-B711645DC412}">
  <dimension ref="A1:F289"/>
  <sheetViews>
    <sheetView zoomScaleNormal="100" zoomScaleSheetLayoutView="100" workbookViewId="0">
      <selection activeCell="K8" sqref="K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89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3.5700000000000003E-2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4.4200000000000003E-2</v>
      </c>
      <c r="E15" s="13">
        <v>5.7999999999999996E-3</v>
      </c>
      <c r="F15" s="11">
        <f t="shared" ref="F15:F20" si="1">(D15+E15)</f>
        <v>0.05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4.4200000000000003E-2</v>
      </c>
      <c r="E16" s="13">
        <v>5.7000000000000002E-3</v>
      </c>
      <c r="F16" s="11">
        <f t="shared" si="1"/>
        <v>4.99E-2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4.4200000000000003E-2</v>
      </c>
      <c r="E17" s="13">
        <v>5.4999999999999997E-3</v>
      </c>
      <c r="F17" s="11">
        <f t="shared" si="1"/>
        <v>4.9700000000000001E-2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4.4200000000000003E-2</v>
      </c>
      <c r="E18" s="13">
        <v>5.3E-3</v>
      </c>
      <c r="F18" s="11">
        <f t="shared" si="1"/>
        <v>4.9500000000000002E-2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4.4200000000000003E-2</v>
      </c>
      <c r="E19" s="13">
        <v>5.0000000000000001E-3</v>
      </c>
      <c r="F19" s="11">
        <f t="shared" si="1"/>
        <v>4.9200000000000001E-2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4.4200000000000003E-2</v>
      </c>
      <c r="E20" s="13">
        <v>4.7000000000000002E-3</v>
      </c>
      <c r="F20" s="11">
        <f t="shared" si="1"/>
        <v>4.8900000000000006E-2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4.41E-2</v>
      </c>
      <c r="E25" s="14">
        <v>4.1999999999999997E-3</v>
      </c>
      <c r="F25" s="11">
        <f t="shared" ref="F25:F32" si="3">(D25+E25)</f>
        <v>4.8300000000000003E-2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4.41E-2</v>
      </c>
      <c r="E26" s="14">
        <f>'[1]TARIFNE STAVKE od 01.10.2022'!H17</f>
        <v>4.1999999999999997E-3</v>
      </c>
      <c r="F26" s="11">
        <f t="shared" si="3"/>
        <v>4.8300000000000003E-2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4.41E-2</v>
      </c>
      <c r="E27" s="14">
        <f>'[1]TARIFNE STAVKE od 01.10.2022'!H18</f>
        <v>4.1999999999999997E-3</v>
      </c>
      <c r="F27" s="11">
        <f t="shared" si="3"/>
        <v>4.8300000000000003E-2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4.41E-2</v>
      </c>
      <c r="E28" s="14">
        <v>3.8E-3</v>
      </c>
      <c r="F28" s="11">
        <f t="shared" si="3"/>
        <v>4.7899999999999998E-2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4.41E-2</v>
      </c>
      <c r="E29" s="14">
        <v>3.8E-3</v>
      </c>
      <c r="F29" s="11">
        <f t="shared" si="3"/>
        <v>4.7899999999999998E-2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4.41E-2</v>
      </c>
      <c r="E30" s="14">
        <v>3.5999999999999999E-3</v>
      </c>
      <c r="F30" s="11">
        <f t="shared" si="3"/>
        <v>4.7699999999999999E-2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4.41E-2</v>
      </c>
      <c r="E31" s="14">
        <v>3.3999999999999998E-3</v>
      </c>
      <c r="F31" s="11">
        <f t="shared" si="3"/>
        <v>4.7500000000000001E-2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4.41E-2</v>
      </c>
      <c r="E32" s="14">
        <v>3.2000000000000002E-3</v>
      </c>
      <c r="F32" s="11">
        <f t="shared" si="3"/>
        <v>4.7300000000000002E-2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4.4600000000000001E-2</v>
      </c>
      <c r="E37" s="13">
        <v>3.3E-3</v>
      </c>
      <c r="F37" s="11">
        <f>(D37+E37)</f>
        <v>4.7899999999999998E-2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4.4600000000000001E-2</v>
      </c>
      <c r="E38" s="13">
        <v>3.3E-3</v>
      </c>
      <c r="F38" s="11">
        <f>(D38+E38)</f>
        <v>4.7899999999999998E-2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4.4600000000000001E-2</v>
      </c>
      <c r="E39" s="13">
        <v>2.8999999999999998E-3</v>
      </c>
      <c r="F39" s="11">
        <f>(D39+E39)</f>
        <v>4.7500000000000001E-2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4.4600000000000001E-2</v>
      </c>
      <c r="E40" s="13">
        <v>2.8E-3</v>
      </c>
      <c r="F40" s="11">
        <f>(D40+E40)</f>
        <v>4.7399999999999998E-2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4.4600000000000001E-2</v>
      </c>
      <c r="E41" s="13">
        <v>2.5000000000000001E-3</v>
      </c>
      <c r="F41" s="11">
        <f>(D41+E41)</f>
        <v>4.7100000000000003E-2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4.41E-2</v>
      </c>
      <c r="E46" s="14">
        <v>6.7999999999999996E-3</v>
      </c>
      <c r="F46" s="11">
        <f>(D46+E46)</f>
        <v>5.0900000000000001E-2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4.41E-2</v>
      </c>
      <c r="E47" s="14">
        <v>6.7999999999999996E-3</v>
      </c>
      <c r="F47" s="11">
        <f>(D47+E47)</f>
        <v>5.0900000000000001E-2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4.41E-2</v>
      </c>
      <c r="E48" s="14">
        <v>6.4000000000000003E-3</v>
      </c>
      <c r="F48" s="11">
        <f>(D48+E48)</f>
        <v>5.0500000000000003E-2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4.41E-2</v>
      </c>
      <c r="E50" s="14">
        <f>'[1]TARIFNE STAVKE od 01.10.2022'!H48</f>
        <v>5.5999999999999999E-3</v>
      </c>
      <c r="F50" s="11">
        <f>(D50+E50)</f>
        <v>4.9700000000000001E-2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4.41E-2</v>
      </c>
      <c r="E51" s="14">
        <f>'[1]TARIFNE STAVKE od 01.10.2022'!H49</f>
        <v>5.5999999999999999E-3</v>
      </c>
      <c r="F51" s="11">
        <f>(D51+E51)</f>
        <v>4.9700000000000001E-2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4.41E-2</v>
      </c>
      <c r="E52" s="14">
        <v>5.3E-3</v>
      </c>
      <c r="F52" s="11">
        <f>(D52+E52)</f>
        <v>4.9399999999999999E-2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4.41E-2</v>
      </c>
      <c r="E53" s="14">
        <f>'[1]TARIFNE STAVKE od 01.10.2022'!H50</f>
        <v>5.1000000000000004E-3</v>
      </c>
      <c r="F53" s="11">
        <f>(D53+E53)</f>
        <v>4.9200000000000001E-2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4.41E-2</v>
      </c>
      <c r="E55" s="14">
        <v>4.5999999999999999E-3</v>
      </c>
      <c r="F55" s="11">
        <f>(D55+E55)</f>
        <v>4.87E-2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4.41E-2</v>
      </c>
      <c r="E56" s="14">
        <v>4.0000000000000001E-3</v>
      </c>
      <c r="F56" s="11">
        <f>(D56+E56)</f>
        <v>4.8100000000000004E-2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4.41E-2</v>
      </c>
      <c r="E57" s="14">
        <v>3.3999999999999998E-3</v>
      </c>
      <c r="F57" s="11">
        <f>(D57+E57)</f>
        <v>4.7500000000000001E-2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4.41E-2</v>
      </c>
      <c r="E59" s="13">
        <v>6.1999999999999998E-3</v>
      </c>
      <c r="F59" s="11">
        <f>(D59+E59)</f>
        <v>5.0299999999999997E-2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4.41E-2</v>
      </c>
      <c r="E60" s="13">
        <v>5.1999999999999998E-3</v>
      </c>
      <c r="F60" s="11">
        <f>(D60+E60)</f>
        <v>4.9299999999999997E-2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4.41E-2</v>
      </c>
      <c r="E61" s="13">
        <v>4.4000000000000003E-3</v>
      </c>
      <c r="F61" s="11">
        <f>(D61+E61)</f>
        <v>4.8500000000000001E-2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4.4000000000000004E-2</v>
      </c>
      <c r="E66" s="13">
        <v>5.8999999999999999E-3</v>
      </c>
      <c r="F66" s="11">
        <f t="shared" ref="F66:F72" si="5">(D66+E66)</f>
        <v>4.9900000000000007E-2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4.4000000000000004E-2</v>
      </c>
      <c r="E67" s="13">
        <v>4.8999999999999998E-3</v>
      </c>
      <c r="F67" s="11">
        <f t="shared" si="5"/>
        <v>4.8900000000000006E-2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4.4000000000000004E-2</v>
      </c>
      <c r="E68" s="13">
        <v>4.7000000000000002E-3</v>
      </c>
      <c r="F68" s="11">
        <f t="shared" si="5"/>
        <v>4.8700000000000007E-2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4.4000000000000004E-2</v>
      </c>
      <c r="E69" s="13">
        <v>4.4000000000000003E-3</v>
      </c>
      <c r="F69" s="11">
        <f t="shared" si="5"/>
        <v>4.8400000000000006E-2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4.4000000000000004E-2</v>
      </c>
      <c r="E70" s="13">
        <v>4.1999999999999997E-3</v>
      </c>
      <c r="F70" s="11">
        <f t="shared" si="5"/>
        <v>4.8200000000000007E-2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4.4000000000000004E-2</v>
      </c>
      <c r="E71" s="13">
        <v>3.8999999999999998E-3</v>
      </c>
      <c r="F71" s="11">
        <f t="shared" si="5"/>
        <v>4.7900000000000005E-2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4.4000000000000004E-2</v>
      </c>
      <c r="E72" s="13">
        <v>3.8999999999999998E-3</v>
      </c>
      <c r="F72" s="11">
        <f t="shared" si="5"/>
        <v>4.7900000000000005E-2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4.4000000000000004E-2</v>
      </c>
      <c r="E74" s="13">
        <v>2.7000000000000001E-3</v>
      </c>
      <c r="F74" s="11">
        <f>(D74+E74)</f>
        <v>4.6700000000000005E-2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4.4800000000000006E-2</v>
      </c>
      <c r="E79" s="13">
        <v>6.7000000000000002E-3</v>
      </c>
      <c r="F79" s="11">
        <f>(D79+E79)</f>
        <v>5.1500000000000004E-2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4.4800000000000006E-2</v>
      </c>
      <c r="E80" s="13">
        <v>6.7000000000000002E-3</v>
      </c>
      <c r="F80" s="11">
        <f>(D80+E80)</f>
        <v>5.1500000000000004E-2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4.4800000000000006E-2</v>
      </c>
      <c r="E81" s="13">
        <v>5.4000000000000003E-3</v>
      </c>
      <c r="F81" s="11">
        <f>(D81+E81)</f>
        <v>5.0200000000000009E-2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4.4800000000000006E-2</v>
      </c>
      <c r="E82" s="13">
        <v>5.0000000000000001E-3</v>
      </c>
      <c r="F82" s="11">
        <f>(D82+E82)</f>
        <v>4.9800000000000004E-2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4.4800000000000006E-2</v>
      </c>
      <c r="E83" s="13">
        <v>4.7000000000000002E-3</v>
      </c>
      <c r="F83" s="11">
        <f>(D83+E83)</f>
        <v>4.9500000000000009E-2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4.4800000000000006E-2</v>
      </c>
      <c r="E85" s="13">
        <v>4.4000000000000003E-3</v>
      </c>
      <c r="F85" s="11">
        <f>(D85+E85)</f>
        <v>4.9200000000000008E-2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4.4800000000000006E-2</v>
      </c>
      <c r="E86" s="13">
        <v>3.5000000000000001E-3</v>
      </c>
      <c r="F86" s="11">
        <f>(D86+E86)</f>
        <v>4.830000000000001E-2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4.4800000000000006E-2</v>
      </c>
      <c r="E87" s="13">
        <v>3.5000000000000001E-3</v>
      </c>
      <c r="F87" s="11">
        <f>(D87+E87)</f>
        <v>4.830000000000001E-2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4.4800000000000006E-2</v>
      </c>
      <c r="E88" s="13">
        <v>3.2000000000000002E-3</v>
      </c>
      <c r="F88" s="11">
        <f>(D88+E88)</f>
        <v>4.8000000000000008E-2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4.4800000000000006E-2</v>
      </c>
      <c r="E90" s="13">
        <v>4.0000000000000001E-3</v>
      </c>
      <c r="F90" s="11">
        <f>(D90+E90)</f>
        <v>4.880000000000001E-2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4.3700000000000003E-2</v>
      </c>
      <c r="E95" s="13">
        <v>4.7000000000000002E-3</v>
      </c>
      <c r="F95" s="11">
        <f>(D95+E95)</f>
        <v>4.8400000000000006E-2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4.3700000000000003E-2</v>
      </c>
      <c r="E96" s="13">
        <v>3.8E-3</v>
      </c>
      <c r="F96" s="11">
        <f>(D96+E96)</f>
        <v>4.7500000000000001E-2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4.3700000000000003E-2</v>
      </c>
      <c r="E97" s="13">
        <v>3.5000000000000001E-3</v>
      </c>
      <c r="F97" s="11">
        <f>(D97+E97)</f>
        <v>4.7200000000000006E-2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4.3700000000000003E-2</v>
      </c>
      <c r="E98" s="13">
        <v>3.3E-3</v>
      </c>
      <c r="F98" s="11">
        <f>(D98+E98)</f>
        <v>4.7E-2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4.3700000000000003E-2</v>
      </c>
      <c r="E99" s="13">
        <v>2.8E-3</v>
      </c>
      <c r="F99" s="11">
        <f>(D99+E99)</f>
        <v>4.65E-2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4.4000000000000004E-2</v>
      </c>
      <c r="E104" s="13">
        <v>6.4999999999999997E-3</v>
      </c>
      <c r="F104" s="11">
        <f>(D104+E104)</f>
        <v>5.0500000000000003E-2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4.4000000000000004E-2</v>
      </c>
      <c r="E105" s="13">
        <v>5.4999999999999997E-3</v>
      </c>
      <c r="F105" s="11">
        <f>(D105+E105)</f>
        <v>4.9500000000000002E-2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4.4000000000000004E-2</v>
      </c>
      <c r="E106" s="13">
        <v>5.4000000000000003E-3</v>
      </c>
      <c r="F106" s="11">
        <f>(D106+E106)</f>
        <v>4.9400000000000006E-2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4.4000000000000004E-2</v>
      </c>
      <c r="E107" s="13">
        <v>5.1999999999999998E-3</v>
      </c>
      <c r="F107" s="11">
        <f>(D107+E107)</f>
        <v>4.9200000000000008E-2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4.3500000000000004E-2</v>
      </c>
      <c r="E112" s="13">
        <f>'[1]TARIFNE STAVKE od 01.10.2022'!H143</f>
        <v>7.1999999999999998E-3</v>
      </c>
      <c r="F112" s="11">
        <f t="shared" ref="F112:F117" si="7">(D112+E112)</f>
        <v>5.0700000000000002E-2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4.3500000000000004E-2</v>
      </c>
      <c r="E113" s="13">
        <f>'[1]TARIFNE STAVKE od 01.10.2022'!H144</f>
        <v>7.1999999999999998E-3</v>
      </c>
      <c r="F113" s="11">
        <f t="shared" si="7"/>
        <v>5.0700000000000002E-2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4.3500000000000004E-2</v>
      </c>
      <c r="E114" s="13">
        <f>'[1]TARIFNE STAVKE od 01.10.2022'!H145</f>
        <v>5.7999999999999996E-3</v>
      </c>
      <c r="F114" s="11">
        <f t="shared" si="7"/>
        <v>4.9300000000000004E-2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4.3500000000000004E-2</v>
      </c>
      <c r="E115" s="13">
        <f>'[1]TARIFNE STAVKE od 01.10.2022'!H146</f>
        <v>5.4000000000000003E-3</v>
      </c>
      <c r="F115" s="11">
        <f t="shared" si="7"/>
        <v>4.8900000000000006E-2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4.3500000000000004E-2</v>
      </c>
      <c r="E116" s="13">
        <f>'[1]TARIFNE STAVKE od 01.10.2022'!H147</f>
        <v>5.1000000000000004E-3</v>
      </c>
      <c r="F116" s="11">
        <f t="shared" si="7"/>
        <v>4.8600000000000004E-2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4.3500000000000004E-2</v>
      </c>
      <c r="E117" s="13">
        <f>'[1]TARIFNE STAVKE od 01.10.2022'!H148</f>
        <v>4.7000000000000002E-3</v>
      </c>
      <c r="F117" s="11">
        <f t="shared" si="7"/>
        <v>4.8200000000000007E-2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4.3500000000000004E-2</v>
      </c>
      <c r="E122" s="16">
        <v>4.8999999999999998E-3</v>
      </c>
      <c r="F122" s="11">
        <f t="shared" ref="F122:F127" si="9">(D122+E122)</f>
        <v>4.8400000000000006E-2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4.3500000000000004E-2</v>
      </c>
      <c r="E123" s="16">
        <v>4.8999999999999998E-3</v>
      </c>
      <c r="F123" s="11">
        <f t="shared" si="9"/>
        <v>4.8400000000000006E-2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4.3500000000000004E-2</v>
      </c>
      <c r="E124" s="16">
        <v>3.8999999999999998E-3</v>
      </c>
      <c r="F124" s="11">
        <f t="shared" si="9"/>
        <v>4.7400000000000005E-2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4.3500000000000004E-2</v>
      </c>
      <c r="E125" s="16">
        <f>'[1]TARIFNE STAVKE od 01.10.2022'!H155</f>
        <v>3.5999999999999999E-3</v>
      </c>
      <c r="F125" s="11">
        <f t="shared" si="9"/>
        <v>4.7100000000000003E-2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4.3500000000000004E-2</v>
      </c>
      <c r="E126" s="16">
        <v>3.3999999999999998E-3</v>
      </c>
      <c r="F126" s="11">
        <f t="shared" si="9"/>
        <v>4.6900000000000004E-2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4.3500000000000004E-2</v>
      </c>
      <c r="E127" s="16">
        <v>3.2000000000000002E-3</v>
      </c>
      <c r="F127" s="11">
        <f t="shared" si="9"/>
        <v>4.6700000000000005E-2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4.41E-2</v>
      </c>
      <c r="E132" s="13">
        <v>4.4000000000000003E-3</v>
      </c>
      <c r="F132" s="11">
        <f>(D132+E132)</f>
        <v>4.8500000000000001E-2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4.41E-2</v>
      </c>
      <c r="E133" s="13">
        <v>4.0000000000000001E-3</v>
      </c>
      <c r="F133" s="11">
        <f>(D133+E133)</f>
        <v>4.8100000000000004E-2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4.41E-2</v>
      </c>
      <c r="E134" s="13">
        <v>3.8999999999999998E-3</v>
      </c>
      <c r="F134" s="11">
        <f>(D134+E134)</f>
        <v>4.8000000000000001E-2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4.41E-2</v>
      </c>
      <c r="E135" s="13">
        <v>3.5999999999999999E-3</v>
      </c>
      <c r="F135" s="11">
        <f>(D135+E135)</f>
        <v>4.7699999999999999E-2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4.41E-2</v>
      </c>
      <c r="E137" s="13">
        <v>8.3000000000000001E-3</v>
      </c>
      <c r="F137" s="11">
        <f t="shared" ref="F137:F142" si="11">(D137+E137)</f>
        <v>5.2400000000000002E-2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4.41E-2</v>
      </c>
      <c r="E138" s="13">
        <v>7.9000000000000008E-3</v>
      </c>
      <c r="F138" s="11">
        <f t="shared" si="11"/>
        <v>5.2000000000000005E-2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4.41E-2</v>
      </c>
      <c r="E139" s="13">
        <v>7.4000000000000003E-3</v>
      </c>
      <c r="F139" s="11">
        <f t="shared" si="11"/>
        <v>5.1500000000000004E-2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4.41E-2</v>
      </c>
      <c r="E140" s="13">
        <v>7.0000000000000001E-3</v>
      </c>
      <c r="F140" s="11">
        <f t="shared" si="11"/>
        <v>5.11E-2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4.41E-2</v>
      </c>
      <c r="E141" s="13">
        <v>6.1999999999999998E-3</v>
      </c>
      <c r="F141" s="11">
        <f t="shared" si="11"/>
        <v>5.0299999999999997E-2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4.41E-2</v>
      </c>
      <c r="E142" s="13">
        <v>5.0000000000000001E-3</v>
      </c>
      <c r="F142" s="11">
        <f t="shared" si="11"/>
        <v>4.9099999999999998E-2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4.41E-2</v>
      </c>
      <c r="E144" s="13">
        <v>5.8999999999999999E-3</v>
      </c>
      <c r="F144" s="11">
        <f>(D144+E144)</f>
        <v>0.05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4.41E-2</v>
      </c>
      <c r="E145" s="13">
        <v>5.8999999999999999E-3</v>
      </c>
      <c r="F145" s="11">
        <f>(D145+E145)</f>
        <v>0.05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4.41E-2</v>
      </c>
      <c r="E146" s="13">
        <v>5.3E-3</v>
      </c>
      <c r="F146" s="11">
        <f>(D146+E146)</f>
        <v>4.9399999999999999E-2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4.36E-2</v>
      </c>
      <c r="E151" s="16">
        <v>4.7999999999999996E-3</v>
      </c>
      <c r="F151" s="11">
        <f>(D151+E151)</f>
        <v>4.8399999999999999E-2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4.36E-2</v>
      </c>
      <c r="E152" s="16">
        <v>4.7999999999999996E-3</v>
      </c>
      <c r="F152" s="11">
        <f>(D152+E152)</f>
        <v>4.8399999999999999E-2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4.36E-2</v>
      </c>
      <c r="E153" s="16">
        <v>4.3E-3</v>
      </c>
      <c r="F153" s="11">
        <f>(D153+E153)</f>
        <v>4.7899999999999998E-2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4.36E-2</v>
      </c>
      <c r="E154" s="16">
        <v>4.3E-3</v>
      </c>
      <c r="F154" s="11">
        <f>(D154+E154)</f>
        <v>4.7899999999999998E-2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4.36E-2</v>
      </c>
      <c r="E155" s="16">
        <v>3.8E-3</v>
      </c>
      <c r="F155" s="11">
        <f>(D155+E155)</f>
        <v>4.7399999999999998E-2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4.4600000000000001E-2</v>
      </c>
      <c r="E160" s="13">
        <v>5.7000000000000002E-3</v>
      </c>
      <c r="F160" s="11">
        <f>(D160+E160)</f>
        <v>5.0299999999999997E-2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4.4600000000000001E-2</v>
      </c>
      <c r="E161" s="13">
        <v>5.7000000000000002E-3</v>
      </c>
      <c r="F161" s="11">
        <f>(D161+E161)</f>
        <v>5.0299999999999997E-2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4.4600000000000001E-2</v>
      </c>
      <c r="E162" s="13">
        <v>5.4000000000000003E-3</v>
      </c>
      <c r="F162" s="11">
        <f>(D162+E162)</f>
        <v>0.05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4.4600000000000001E-2</v>
      </c>
      <c r="E163" s="13">
        <v>5.1000000000000004E-3</v>
      </c>
      <c r="F163" s="11">
        <f>(D163+E163)</f>
        <v>4.9700000000000001E-2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4.4600000000000001E-2</v>
      </c>
      <c r="E165" s="13">
        <v>6.1999999999999998E-3</v>
      </c>
      <c r="F165" s="11">
        <f>(D165+E165)</f>
        <v>5.0799999999999998E-2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4.4600000000000001E-2</v>
      </c>
      <c r="E166" s="13">
        <v>6.1999999999999998E-3</v>
      </c>
      <c r="F166" s="11">
        <f>(D166+E166)</f>
        <v>5.0799999999999998E-2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4.4600000000000001E-2</v>
      </c>
      <c r="E167" s="13">
        <v>5.0000000000000001E-3</v>
      </c>
      <c r="F167" s="11">
        <f>(D167+E167)</f>
        <v>4.9599999999999998E-2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4.4600000000000001E-2</v>
      </c>
      <c r="E168" s="13">
        <v>4.7000000000000002E-3</v>
      </c>
      <c r="F168" s="11">
        <f>(D168+E168)</f>
        <v>4.9300000000000004E-2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4.0100000000000004E-2</v>
      </c>
      <c r="E173" s="13">
        <v>5.4999999999999997E-3</v>
      </c>
      <c r="F173" s="11">
        <f>(D173+E173)</f>
        <v>4.5600000000000002E-2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4.0100000000000004E-2</v>
      </c>
      <c r="E174" s="13">
        <v>4.7000000000000002E-3</v>
      </c>
      <c r="F174" s="11">
        <f>(D174+E174)</f>
        <v>4.4800000000000006E-2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4.0100000000000004E-2</v>
      </c>
      <c r="E175" s="13">
        <v>4.1000000000000003E-3</v>
      </c>
      <c r="F175" s="11">
        <f>(D175+E175)</f>
        <v>4.4200000000000003E-2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4.0100000000000004E-2</v>
      </c>
      <c r="E180" s="13">
        <v>7.1000000000000004E-3</v>
      </c>
      <c r="F180" s="11">
        <f t="shared" ref="F180:F187" si="13">(D180+E180)</f>
        <v>4.7200000000000006E-2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4.0100000000000004E-2</v>
      </c>
      <c r="E181" s="13">
        <v>5.4999999999999997E-3</v>
      </c>
      <c r="F181" s="11">
        <f t="shared" si="13"/>
        <v>4.5600000000000002E-2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4.0100000000000004E-2</v>
      </c>
      <c r="E182" s="13">
        <v>4.7000000000000002E-3</v>
      </c>
      <c r="F182" s="11">
        <f t="shared" si="13"/>
        <v>4.4800000000000006E-2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4.0100000000000004E-2</v>
      </c>
      <c r="E183" s="13">
        <v>4.4000000000000003E-3</v>
      </c>
      <c r="F183" s="11">
        <f t="shared" si="13"/>
        <v>4.4500000000000005E-2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4.0100000000000004E-2</v>
      </c>
      <c r="E184" s="13">
        <v>4.1000000000000003E-3</v>
      </c>
      <c r="F184" s="11">
        <f t="shared" si="13"/>
        <v>4.4200000000000003E-2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4.0100000000000004E-2</v>
      </c>
      <c r="E185" s="13">
        <v>3.8E-3</v>
      </c>
      <c r="F185" s="11">
        <f t="shared" si="13"/>
        <v>4.3900000000000002E-2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4.0100000000000004E-2</v>
      </c>
      <c r="E186" s="13">
        <v>3.5999999999999999E-3</v>
      </c>
      <c r="F186" s="11">
        <f t="shared" si="13"/>
        <v>4.3700000000000003E-2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4.0100000000000004E-2</v>
      </c>
      <c r="E187" s="13">
        <v>3.3E-3</v>
      </c>
      <c r="F187" s="11">
        <f t="shared" si="13"/>
        <v>4.3400000000000001E-2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4.0100000000000004E-2</v>
      </c>
      <c r="E192" s="13">
        <v>7.1000000000000004E-3</v>
      </c>
      <c r="F192" s="11">
        <f t="shared" ref="F192:F198" si="15">(D192+E192)</f>
        <v>4.7200000000000006E-2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4.0100000000000004E-2</v>
      </c>
      <c r="E193" s="13">
        <v>5.4999999999999997E-3</v>
      </c>
      <c r="F193" s="11">
        <f t="shared" si="15"/>
        <v>4.5600000000000002E-2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4.0100000000000004E-2</v>
      </c>
      <c r="E194" s="13">
        <v>4.7000000000000002E-3</v>
      </c>
      <c r="F194" s="11">
        <f t="shared" si="15"/>
        <v>4.4800000000000006E-2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4.0100000000000004E-2</v>
      </c>
      <c r="E195" s="13">
        <v>4.4000000000000003E-3</v>
      </c>
      <c r="F195" s="11">
        <f t="shared" si="15"/>
        <v>4.4500000000000005E-2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4.0100000000000004E-2</v>
      </c>
      <c r="E196" s="13">
        <v>4.1000000000000003E-3</v>
      </c>
      <c r="F196" s="11">
        <f t="shared" si="15"/>
        <v>4.4200000000000003E-2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4.0100000000000004E-2</v>
      </c>
      <c r="E197" s="13">
        <v>3.8E-3</v>
      </c>
      <c r="F197" s="11">
        <f t="shared" si="15"/>
        <v>4.3900000000000002E-2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4.0100000000000004E-2</v>
      </c>
      <c r="E198" s="13">
        <v>3.5999999999999999E-3</v>
      </c>
      <c r="F198" s="11">
        <f t="shared" si="15"/>
        <v>4.3700000000000003E-2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4.0100000000000004E-2</v>
      </c>
      <c r="E203" s="13">
        <v>7.1000000000000004E-3</v>
      </c>
      <c r="F203" s="11">
        <f t="shared" ref="F203:F209" si="17">(D203+E203)</f>
        <v>4.7200000000000006E-2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4.0100000000000004E-2</v>
      </c>
      <c r="E204" s="13">
        <v>5.4999999999999997E-3</v>
      </c>
      <c r="F204" s="11">
        <f t="shared" si="17"/>
        <v>4.5600000000000002E-2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4.0100000000000004E-2</v>
      </c>
      <c r="E205" s="13">
        <v>4.7000000000000002E-3</v>
      </c>
      <c r="F205" s="11">
        <f t="shared" si="17"/>
        <v>4.4800000000000006E-2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4.0100000000000004E-2</v>
      </c>
      <c r="E206" s="13">
        <v>4.4000000000000003E-3</v>
      </c>
      <c r="F206" s="11">
        <f t="shared" si="17"/>
        <v>4.4500000000000005E-2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4.0100000000000004E-2</v>
      </c>
      <c r="E207" s="13">
        <v>4.1000000000000003E-3</v>
      </c>
      <c r="F207" s="11">
        <f t="shared" si="17"/>
        <v>4.4200000000000003E-2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4.0100000000000004E-2</v>
      </c>
      <c r="E208" s="13">
        <v>3.8E-3</v>
      </c>
      <c r="F208" s="11">
        <f t="shared" si="17"/>
        <v>4.3900000000000002E-2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4.0100000000000004E-2</v>
      </c>
      <c r="E209" s="13">
        <v>3.5999999999999999E-3</v>
      </c>
      <c r="F209" s="11">
        <f t="shared" si="17"/>
        <v>4.3700000000000003E-2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4.0100000000000004E-2</v>
      </c>
      <c r="E214" s="13">
        <v>7.1000000000000004E-3</v>
      </c>
      <c r="F214" s="11">
        <f t="shared" ref="F214:F222" si="19">(D214+E214)</f>
        <v>4.7200000000000006E-2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4.0100000000000004E-2</v>
      </c>
      <c r="E215" s="13">
        <v>5.4999999999999997E-3</v>
      </c>
      <c r="F215" s="11">
        <f t="shared" si="19"/>
        <v>4.5600000000000002E-2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4.0100000000000004E-2</v>
      </c>
      <c r="E216" s="13">
        <v>4.7000000000000002E-3</v>
      </c>
      <c r="F216" s="11">
        <f t="shared" si="19"/>
        <v>4.4800000000000006E-2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4.0100000000000004E-2</v>
      </c>
      <c r="E217" s="13">
        <v>4.4000000000000003E-3</v>
      </c>
      <c r="F217" s="11">
        <f t="shared" si="19"/>
        <v>4.4500000000000005E-2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4.0100000000000004E-2</v>
      </c>
      <c r="E218" s="13">
        <v>4.1000000000000003E-3</v>
      </c>
      <c r="F218" s="11">
        <f t="shared" si="19"/>
        <v>4.4200000000000003E-2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4.0100000000000004E-2</v>
      </c>
      <c r="E219" s="13">
        <v>3.8E-3</v>
      </c>
      <c r="F219" s="11">
        <f t="shared" si="19"/>
        <v>4.3900000000000002E-2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4.0100000000000004E-2</v>
      </c>
      <c r="E220" s="13">
        <v>3.5999999999999999E-3</v>
      </c>
      <c r="F220" s="11">
        <f t="shared" si="19"/>
        <v>4.3700000000000003E-2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4.0100000000000004E-2</v>
      </c>
      <c r="E221" s="13">
        <v>3.3E-3</v>
      </c>
      <c r="F221" s="11">
        <f t="shared" si="19"/>
        <v>4.3400000000000001E-2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4.0100000000000004E-2</v>
      </c>
      <c r="E222" s="13">
        <v>1.9E-3</v>
      </c>
      <c r="F222" s="11">
        <f t="shared" si="19"/>
        <v>4.2000000000000003E-2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4.0100000000000004E-2</v>
      </c>
      <c r="E227" s="13">
        <v>7.1000000000000004E-3</v>
      </c>
      <c r="F227" s="11">
        <f t="shared" ref="F227:F233" si="21">(D227+E227)</f>
        <v>4.7200000000000006E-2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4.0100000000000004E-2</v>
      </c>
      <c r="E228" s="13">
        <v>5.4999999999999997E-3</v>
      </c>
      <c r="F228" s="11">
        <f t="shared" si="21"/>
        <v>4.5600000000000002E-2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4.0100000000000004E-2</v>
      </c>
      <c r="E229" s="13">
        <v>4.7000000000000002E-3</v>
      </c>
      <c r="F229" s="11">
        <f t="shared" si="21"/>
        <v>4.4800000000000006E-2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4.0100000000000004E-2</v>
      </c>
      <c r="E230" s="13">
        <v>4.4000000000000003E-3</v>
      </c>
      <c r="F230" s="11">
        <f t="shared" si="21"/>
        <v>4.4500000000000005E-2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4.0100000000000004E-2</v>
      </c>
      <c r="E231" s="13">
        <v>4.1000000000000003E-3</v>
      </c>
      <c r="F231" s="11">
        <f t="shared" si="21"/>
        <v>4.4200000000000003E-2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4.0100000000000004E-2</v>
      </c>
      <c r="E232" s="13">
        <v>3.8E-3</v>
      </c>
      <c r="F232" s="11">
        <f t="shared" si="21"/>
        <v>4.3900000000000002E-2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4.0100000000000004E-2</v>
      </c>
      <c r="E233" s="13">
        <v>3.5999999999999999E-3</v>
      </c>
      <c r="F233" s="11">
        <f t="shared" si="21"/>
        <v>4.3700000000000003E-2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4.41E-2</v>
      </c>
      <c r="E238" s="16">
        <v>4.3E-3</v>
      </c>
      <c r="F238" s="11">
        <f t="shared" ref="F238:F243" si="23">(D238+E238)</f>
        <v>4.8399999999999999E-2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4.41E-2</v>
      </c>
      <c r="E239" s="16">
        <v>4.3E-3</v>
      </c>
      <c r="F239" s="11">
        <f t="shared" si="23"/>
        <v>4.8399999999999999E-2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4.41E-2</v>
      </c>
      <c r="E240" s="16">
        <v>4.3E-3</v>
      </c>
      <c r="F240" s="11">
        <f t="shared" si="23"/>
        <v>4.8399999999999999E-2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4.41E-2</v>
      </c>
      <c r="E241" s="16">
        <v>4.1000000000000003E-3</v>
      </c>
      <c r="F241" s="11">
        <f t="shared" si="23"/>
        <v>4.82E-2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4.41E-2</v>
      </c>
      <c r="E242" s="16">
        <v>3.8999999999999998E-3</v>
      </c>
      <c r="F242" s="11">
        <f t="shared" si="23"/>
        <v>4.8000000000000001E-2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4.41E-2</v>
      </c>
      <c r="E243" s="16">
        <v>3.7000000000000002E-3</v>
      </c>
      <c r="F243" s="11">
        <f t="shared" si="23"/>
        <v>4.7800000000000002E-2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4.41E-2</v>
      </c>
      <c r="E245" s="13">
        <v>9.5999999999999992E-3</v>
      </c>
      <c r="F245" s="11">
        <f>(D245+E245)</f>
        <v>5.3699999999999998E-2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4.41E-2</v>
      </c>
      <c r="E246" s="13">
        <v>9.5999999999999992E-3</v>
      </c>
      <c r="F246" s="11">
        <f>(D246+E246)</f>
        <v>5.3699999999999998E-2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4.41E-2</v>
      </c>
      <c r="E247" s="13">
        <v>9.1000000000000004E-3</v>
      </c>
      <c r="F247" s="11">
        <f>(D247+E247)</f>
        <v>5.3199999999999997E-2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4.41E-2</v>
      </c>
      <c r="E248" s="13">
        <v>8.6999999999999994E-3</v>
      </c>
      <c r="F248" s="11">
        <f>(D248+E248)</f>
        <v>5.28E-2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4.41E-2</v>
      </c>
      <c r="E249" s="13">
        <v>8.6999999999999994E-3</v>
      </c>
      <c r="F249" s="11">
        <f>(D249+E249)</f>
        <v>5.28E-2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4.41E-2</v>
      </c>
      <c r="E251" s="13">
        <v>4.0000000000000001E-3</v>
      </c>
      <c r="F251" s="11">
        <f>(D251+E251)</f>
        <v>4.8100000000000004E-2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4.41E-2</v>
      </c>
      <c r="E252" s="13">
        <v>4.0000000000000001E-3</v>
      </c>
      <c r="F252" s="11">
        <f>(D252+E252)</f>
        <v>4.8100000000000004E-2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4.41E-2</v>
      </c>
      <c r="E253" s="13">
        <v>3.8E-3</v>
      </c>
      <c r="F253" s="11">
        <f>(D253+E253)</f>
        <v>4.7899999999999998E-2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4.41E-2</v>
      </c>
      <c r="E254" s="13">
        <v>3.5999999999999999E-3</v>
      </c>
      <c r="F254" s="11">
        <f>(D254+E254)</f>
        <v>4.7699999999999999E-2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4.41E-2</v>
      </c>
      <c r="E255" s="13">
        <v>3.3999999999999998E-3</v>
      </c>
      <c r="F255" s="11">
        <f>(D255+E255)</f>
        <v>4.7500000000000001E-2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4.41E-2</v>
      </c>
      <c r="E257" s="16">
        <v>6.8999999999999999E-3</v>
      </c>
      <c r="F257" s="11">
        <f>(D257+E257)</f>
        <v>5.1000000000000004E-2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4.41E-2</v>
      </c>
      <c r="E258" s="16">
        <v>5.7999999999999996E-3</v>
      </c>
      <c r="F258" s="11">
        <f>(D258+E258)</f>
        <v>4.99E-2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4.41E-2</v>
      </c>
      <c r="E259" s="16">
        <v>5.4999999999999997E-3</v>
      </c>
      <c r="F259" s="11">
        <f>(D259+E259)</f>
        <v>4.9599999999999998E-2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4.41E-2</v>
      </c>
      <c r="E260" s="16">
        <v>5.1999999999999998E-3</v>
      </c>
      <c r="F260" s="11">
        <f>(D260+E260)</f>
        <v>4.9299999999999997E-2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4.41E-2</v>
      </c>
      <c r="E261" s="16">
        <v>4.8999999999999998E-3</v>
      </c>
      <c r="F261" s="11">
        <f>(D261+E261)</f>
        <v>4.9000000000000002E-2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4.41E-2</v>
      </c>
      <c r="E266" s="13">
        <v>1.4500000000000001E-2</v>
      </c>
      <c r="F266" s="11">
        <f t="shared" ref="F266:F271" si="25">(D266+E266)</f>
        <v>5.8599999999999999E-2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4.41E-2</v>
      </c>
      <c r="E267" s="13">
        <v>1.32E-2</v>
      </c>
      <c r="F267" s="11">
        <f t="shared" si="25"/>
        <v>5.7300000000000004E-2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4.41E-2</v>
      </c>
      <c r="E268" s="13">
        <v>1.32E-2</v>
      </c>
      <c r="F268" s="11">
        <f t="shared" si="25"/>
        <v>5.7300000000000004E-2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4.41E-2</v>
      </c>
      <c r="E269" s="13">
        <v>1.2500000000000001E-2</v>
      </c>
      <c r="F269" s="11">
        <f t="shared" si="25"/>
        <v>5.6599999999999998E-2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4.41E-2</v>
      </c>
      <c r="E270" s="13">
        <v>1.1900000000000001E-2</v>
      </c>
      <c r="F270" s="11">
        <f t="shared" si="25"/>
        <v>5.6000000000000001E-2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4.41E-2</v>
      </c>
      <c r="E271" s="13">
        <v>9.9000000000000008E-3</v>
      </c>
      <c r="F271" s="11">
        <f t="shared" si="25"/>
        <v>5.3999999999999999E-2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4.41E-2</v>
      </c>
      <c r="E276" s="13">
        <v>1.3299999999999999E-2</v>
      </c>
      <c r="F276" s="11">
        <f t="shared" ref="F276:F281" si="27">(D276+E276)</f>
        <v>5.74E-2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4.41E-2</v>
      </c>
      <c r="E277" s="13">
        <v>1.21E-2</v>
      </c>
      <c r="F277" s="11">
        <f t="shared" si="27"/>
        <v>5.62E-2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4.41E-2</v>
      </c>
      <c r="E278" s="13">
        <v>1.21E-2</v>
      </c>
      <c r="F278" s="11">
        <f t="shared" si="27"/>
        <v>5.62E-2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4.41E-2</v>
      </c>
      <c r="E279" s="13">
        <v>1.15E-2</v>
      </c>
      <c r="F279" s="11">
        <f t="shared" si="27"/>
        <v>5.5599999999999997E-2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4.41E-2</v>
      </c>
      <c r="E280" s="13">
        <v>1.09E-2</v>
      </c>
      <c r="F280" s="11">
        <f t="shared" si="27"/>
        <v>5.5E-2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4.41E-2</v>
      </c>
      <c r="E281" s="13">
        <v>1.03E-2</v>
      </c>
      <c r="F281" s="11">
        <f t="shared" si="27"/>
        <v>5.4400000000000004E-2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4.2599999999999999E-2</v>
      </c>
      <c r="E286" s="20">
        <v>1.15E-2</v>
      </c>
      <c r="F286" s="11">
        <f>(D286+E286)</f>
        <v>5.4099999999999995E-2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4.2599999999999999E-2</v>
      </c>
      <c r="E287" s="20">
        <v>1.04E-2</v>
      </c>
      <c r="F287" s="11">
        <f>(D287+E287)</f>
        <v>5.2999999999999999E-2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4.2599999999999999E-2</v>
      </c>
      <c r="E288" s="20">
        <v>8.6999999999999994E-3</v>
      </c>
      <c r="F288" s="11">
        <f>(D288+E288)</f>
        <v>5.1299999999999998E-2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4.2599999999999999E-2</v>
      </c>
      <c r="E289" s="20">
        <v>8.0999999999999996E-3</v>
      </c>
      <c r="F289" s="11">
        <f>(D289+E289)</f>
        <v>5.0699999999999995E-2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28EF93A5-7BE9-4679-8BB1-FE8EA8638F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1F6-39F4-4316-A68E-0C0AD1BE4104}">
  <dimension ref="A1:F289"/>
  <sheetViews>
    <sheetView zoomScaleNormal="100" zoomScaleSheetLayoutView="100" workbookViewId="0">
      <selection activeCell="I15" sqref="I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88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3.7400000000000003E-2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4.5900000000000003E-2</v>
      </c>
      <c r="E15" s="13">
        <v>5.7999999999999996E-3</v>
      </c>
      <c r="F15" s="11">
        <f t="shared" ref="F15:F20" si="1">(D15+E15)</f>
        <v>5.1700000000000003E-2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4.5900000000000003E-2</v>
      </c>
      <c r="E16" s="13">
        <v>5.7000000000000002E-3</v>
      </c>
      <c r="F16" s="11">
        <f t="shared" si="1"/>
        <v>5.1600000000000007E-2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4.5900000000000003E-2</v>
      </c>
      <c r="E17" s="13">
        <v>5.4999999999999997E-3</v>
      </c>
      <c r="F17" s="11">
        <f t="shared" si="1"/>
        <v>5.1400000000000001E-2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4.5900000000000003E-2</v>
      </c>
      <c r="E18" s="13">
        <v>5.3E-3</v>
      </c>
      <c r="F18" s="11">
        <f t="shared" si="1"/>
        <v>5.1200000000000002E-2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4.5900000000000003E-2</v>
      </c>
      <c r="E19" s="13">
        <v>5.0000000000000001E-3</v>
      </c>
      <c r="F19" s="11">
        <f t="shared" si="1"/>
        <v>5.0900000000000001E-2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4.5900000000000003E-2</v>
      </c>
      <c r="E20" s="13">
        <v>4.7000000000000002E-3</v>
      </c>
      <c r="F20" s="11">
        <f t="shared" si="1"/>
        <v>5.0600000000000006E-2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4.58E-2</v>
      </c>
      <c r="E25" s="14">
        <v>4.1999999999999997E-3</v>
      </c>
      <c r="F25" s="11">
        <f t="shared" ref="F25:F32" si="3">(D25+E25)</f>
        <v>0.05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4.58E-2</v>
      </c>
      <c r="E26" s="14">
        <f>'[1]TARIFNE STAVKE od 01.10.2022'!H17</f>
        <v>4.1999999999999997E-3</v>
      </c>
      <c r="F26" s="11">
        <f t="shared" si="3"/>
        <v>0.05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4.58E-2</v>
      </c>
      <c r="E27" s="14">
        <f>'[1]TARIFNE STAVKE od 01.10.2022'!H18</f>
        <v>4.1999999999999997E-3</v>
      </c>
      <c r="F27" s="11">
        <f t="shared" si="3"/>
        <v>0.05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4.58E-2</v>
      </c>
      <c r="E28" s="14">
        <v>3.8E-3</v>
      </c>
      <c r="F28" s="11">
        <f t="shared" si="3"/>
        <v>4.9599999999999998E-2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4.58E-2</v>
      </c>
      <c r="E29" s="14">
        <v>3.8E-3</v>
      </c>
      <c r="F29" s="11">
        <f t="shared" si="3"/>
        <v>4.9599999999999998E-2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4.58E-2</v>
      </c>
      <c r="E30" s="14">
        <v>3.5999999999999999E-3</v>
      </c>
      <c r="F30" s="11">
        <f t="shared" si="3"/>
        <v>4.9399999999999999E-2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4.58E-2</v>
      </c>
      <c r="E31" s="14">
        <v>3.3999999999999998E-3</v>
      </c>
      <c r="F31" s="11">
        <f t="shared" si="3"/>
        <v>4.9200000000000001E-2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4.58E-2</v>
      </c>
      <c r="E32" s="14">
        <v>3.2000000000000002E-3</v>
      </c>
      <c r="F32" s="11">
        <f t="shared" si="3"/>
        <v>4.9000000000000002E-2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4.6300000000000001E-2</v>
      </c>
      <c r="E37" s="13">
        <v>3.3E-3</v>
      </c>
      <c r="F37" s="11">
        <f>(D37+E37)</f>
        <v>4.9599999999999998E-2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4.6300000000000001E-2</v>
      </c>
      <c r="E38" s="13">
        <v>3.3E-3</v>
      </c>
      <c r="F38" s="11">
        <f>(D38+E38)</f>
        <v>4.9599999999999998E-2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4.6300000000000001E-2</v>
      </c>
      <c r="E39" s="13">
        <v>2.8999999999999998E-3</v>
      </c>
      <c r="F39" s="11">
        <f>(D39+E39)</f>
        <v>4.9200000000000001E-2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4.6300000000000001E-2</v>
      </c>
      <c r="E40" s="13">
        <v>2.8E-3</v>
      </c>
      <c r="F40" s="11">
        <f>(D40+E40)</f>
        <v>4.9099999999999998E-2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4.6300000000000001E-2</v>
      </c>
      <c r="E41" s="13">
        <v>2.5000000000000001E-3</v>
      </c>
      <c r="F41" s="11">
        <f>(D41+E41)</f>
        <v>4.8800000000000003E-2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4.58E-2</v>
      </c>
      <c r="E46" s="14">
        <v>6.7999999999999996E-3</v>
      </c>
      <c r="F46" s="11">
        <f>(D46+E46)</f>
        <v>5.2600000000000001E-2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4.58E-2</v>
      </c>
      <c r="E47" s="14">
        <v>6.7999999999999996E-3</v>
      </c>
      <c r="F47" s="11">
        <f>(D47+E47)</f>
        <v>5.2600000000000001E-2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4.58E-2</v>
      </c>
      <c r="E48" s="14">
        <v>6.4000000000000003E-3</v>
      </c>
      <c r="F48" s="11">
        <f>(D48+E48)</f>
        <v>5.2200000000000003E-2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4.58E-2</v>
      </c>
      <c r="E50" s="14">
        <f>'[1]TARIFNE STAVKE od 01.10.2022'!H48</f>
        <v>5.5999999999999999E-3</v>
      </c>
      <c r="F50" s="11">
        <f>(D50+E50)</f>
        <v>5.1400000000000001E-2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4.58E-2</v>
      </c>
      <c r="E51" s="14">
        <f>'[1]TARIFNE STAVKE od 01.10.2022'!H49</f>
        <v>5.5999999999999999E-3</v>
      </c>
      <c r="F51" s="11">
        <f>(D51+E51)</f>
        <v>5.1400000000000001E-2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4.58E-2</v>
      </c>
      <c r="E52" s="14">
        <v>5.3E-3</v>
      </c>
      <c r="F52" s="11">
        <f>(D52+E52)</f>
        <v>5.11E-2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4.58E-2</v>
      </c>
      <c r="E53" s="14">
        <f>'[1]TARIFNE STAVKE od 01.10.2022'!H50</f>
        <v>5.1000000000000004E-3</v>
      </c>
      <c r="F53" s="11">
        <f>(D53+E53)</f>
        <v>5.0900000000000001E-2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4.58E-2</v>
      </c>
      <c r="E55" s="14">
        <v>4.5999999999999999E-3</v>
      </c>
      <c r="F55" s="11">
        <f>(D55+E55)</f>
        <v>5.04E-2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4.58E-2</v>
      </c>
      <c r="E56" s="14">
        <v>4.0000000000000001E-3</v>
      </c>
      <c r="F56" s="11">
        <f>(D56+E56)</f>
        <v>4.9799999999999997E-2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4.58E-2</v>
      </c>
      <c r="E57" s="14">
        <v>3.3999999999999998E-3</v>
      </c>
      <c r="F57" s="11">
        <f>(D57+E57)</f>
        <v>4.9200000000000001E-2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4.58E-2</v>
      </c>
      <c r="E59" s="13">
        <v>6.1999999999999998E-3</v>
      </c>
      <c r="F59" s="11">
        <f>(D59+E59)</f>
        <v>5.1999999999999998E-2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4.58E-2</v>
      </c>
      <c r="E60" s="13">
        <v>5.1999999999999998E-3</v>
      </c>
      <c r="F60" s="11">
        <f>(D60+E60)</f>
        <v>5.1000000000000004E-2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4.58E-2</v>
      </c>
      <c r="E61" s="13">
        <v>4.4000000000000003E-3</v>
      </c>
      <c r="F61" s="11">
        <f>(D61+E61)</f>
        <v>5.0200000000000002E-2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4.5700000000000005E-2</v>
      </c>
      <c r="E66" s="13">
        <v>5.8999999999999999E-3</v>
      </c>
      <c r="F66" s="11">
        <f t="shared" ref="F66:F72" si="5">(D66+E66)</f>
        <v>5.1600000000000007E-2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4.5700000000000005E-2</v>
      </c>
      <c r="E67" s="13">
        <v>4.8999999999999998E-3</v>
      </c>
      <c r="F67" s="11">
        <f t="shared" si="5"/>
        <v>5.0600000000000006E-2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4.5700000000000005E-2</v>
      </c>
      <c r="E68" s="13">
        <v>4.7000000000000002E-3</v>
      </c>
      <c r="F68" s="11">
        <f t="shared" si="5"/>
        <v>5.0400000000000007E-2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4.5700000000000005E-2</v>
      </c>
      <c r="E69" s="13">
        <v>4.4000000000000003E-3</v>
      </c>
      <c r="F69" s="11">
        <f t="shared" si="5"/>
        <v>5.0100000000000006E-2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4.5700000000000005E-2</v>
      </c>
      <c r="E70" s="13">
        <v>4.1999999999999997E-3</v>
      </c>
      <c r="F70" s="11">
        <f t="shared" si="5"/>
        <v>4.9900000000000007E-2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4.5700000000000005E-2</v>
      </c>
      <c r="E71" s="13">
        <v>3.8999999999999998E-3</v>
      </c>
      <c r="F71" s="11">
        <f t="shared" si="5"/>
        <v>4.9600000000000005E-2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4.5700000000000005E-2</v>
      </c>
      <c r="E72" s="13">
        <v>3.8999999999999998E-3</v>
      </c>
      <c r="F72" s="11">
        <f t="shared" si="5"/>
        <v>4.9600000000000005E-2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4.5700000000000005E-2</v>
      </c>
      <c r="E74" s="13">
        <v>2.7000000000000001E-3</v>
      </c>
      <c r="F74" s="11">
        <f>(D74+E74)</f>
        <v>4.8400000000000006E-2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4.65E-2</v>
      </c>
      <c r="E79" s="13">
        <v>6.7000000000000002E-3</v>
      </c>
      <c r="F79" s="11">
        <f>(D79+E79)</f>
        <v>5.3199999999999997E-2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4.65E-2</v>
      </c>
      <c r="E80" s="13">
        <v>6.7000000000000002E-3</v>
      </c>
      <c r="F80" s="11">
        <f>(D80+E80)</f>
        <v>5.3199999999999997E-2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4.65E-2</v>
      </c>
      <c r="E81" s="13">
        <v>5.4000000000000003E-3</v>
      </c>
      <c r="F81" s="11">
        <f>(D81+E81)</f>
        <v>5.1900000000000002E-2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4.65E-2</v>
      </c>
      <c r="E82" s="13">
        <v>5.0000000000000001E-3</v>
      </c>
      <c r="F82" s="11">
        <f>(D82+E82)</f>
        <v>5.1499999999999997E-2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4.65E-2</v>
      </c>
      <c r="E83" s="13">
        <v>4.7000000000000002E-3</v>
      </c>
      <c r="F83" s="11">
        <f>(D83+E83)</f>
        <v>5.1200000000000002E-2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4.65E-2</v>
      </c>
      <c r="E85" s="13">
        <v>4.4000000000000003E-3</v>
      </c>
      <c r="F85" s="11">
        <f>(D85+E85)</f>
        <v>5.0900000000000001E-2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4.65E-2</v>
      </c>
      <c r="E86" s="13">
        <v>3.5000000000000001E-3</v>
      </c>
      <c r="F86" s="11">
        <f>(D86+E86)</f>
        <v>0.05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4.65E-2</v>
      </c>
      <c r="E87" s="13">
        <v>3.5000000000000001E-3</v>
      </c>
      <c r="F87" s="11">
        <f>(D87+E87)</f>
        <v>0.05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4.65E-2</v>
      </c>
      <c r="E88" s="13">
        <v>3.2000000000000002E-3</v>
      </c>
      <c r="F88" s="11">
        <f>(D88+E88)</f>
        <v>4.9700000000000001E-2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4.65E-2</v>
      </c>
      <c r="E90" s="13">
        <v>4.0000000000000001E-3</v>
      </c>
      <c r="F90" s="11">
        <f>(D90+E90)</f>
        <v>5.0500000000000003E-2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4.5400000000000003E-2</v>
      </c>
      <c r="E95" s="13">
        <v>4.7000000000000002E-3</v>
      </c>
      <c r="F95" s="11">
        <f>(D95+E95)</f>
        <v>5.0100000000000006E-2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4.5400000000000003E-2</v>
      </c>
      <c r="E96" s="13">
        <v>3.8E-3</v>
      </c>
      <c r="F96" s="11">
        <f>(D96+E96)</f>
        <v>4.9200000000000001E-2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4.5400000000000003E-2</v>
      </c>
      <c r="E97" s="13">
        <v>3.5000000000000001E-3</v>
      </c>
      <c r="F97" s="11">
        <f>(D97+E97)</f>
        <v>4.8900000000000006E-2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4.5400000000000003E-2</v>
      </c>
      <c r="E98" s="13">
        <v>3.3E-3</v>
      </c>
      <c r="F98" s="11">
        <f>(D98+E98)</f>
        <v>4.87E-2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4.5400000000000003E-2</v>
      </c>
      <c r="E99" s="13">
        <v>2.8E-3</v>
      </c>
      <c r="F99" s="11">
        <f>(D99+E99)</f>
        <v>4.82E-2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4.5700000000000005E-2</v>
      </c>
      <c r="E104" s="13">
        <v>6.4999999999999997E-3</v>
      </c>
      <c r="F104" s="11">
        <f>(D104+E104)</f>
        <v>5.2200000000000003E-2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4.5700000000000005E-2</v>
      </c>
      <c r="E105" s="13">
        <v>5.4999999999999997E-3</v>
      </c>
      <c r="F105" s="11">
        <f>(D105+E105)</f>
        <v>5.1200000000000002E-2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4.5700000000000005E-2</v>
      </c>
      <c r="E106" s="13">
        <v>5.4000000000000003E-3</v>
      </c>
      <c r="F106" s="11">
        <f>(D106+E106)</f>
        <v>5.1100000000000007E-2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4.5700000000000005E-2</v>
      </c>
      <c r="E107" s="13">
        <v>5.1999999999999998E-3</v>
      </c>
      <c r="F107" s="11">
        <f>(D107+E107)</f>
        <v>5.0900000000000001E-2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4.5200000000000004E-2</v>
      </c>
      <c r="E112" s="13">
        <f>'[1]TARIFNE STAVKE od 01.10.2022'!H143</f>
        <v>7.1999999999999998E-3</v>
      </c>
      <c r="F112" s="11">
        <f t="shared" ref="F112:F117" si="7">(D112+E112)</f>
        <v>5.2400000000000002E-2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4.5200000000000004E-2</v>
      </c>
      <c r="E113" s="13">
        <f>'[1]TARIFNE STAVKE od 01.10.2022'!H144</f>
        <v>7.1999999999999998E-3</v>
      </c>
      <c r="F113" s="11">
        <f t="shared" si="7"/>
        <v>5.2400000000000002E-2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4.5200000000000004E-2</v>
      </c>
      <c r="E114" s="13">
        <f>'[1]TARIFNE STAVKE od 01.10.2022'!H145</f>
        <v>5.7999999999999996E-3</v>
      </c>
      <c r="F114" s="11">
        <f t="shared" si="7"/>
        <v>5.1000000000000004E-2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4.5200000000000004E-2</v>
      </c>
      <c r="E115" s="13">
        <f>'[1]TARIFNE STAVKE od 01.10.2022'!H146</f>
        <v>5.4000000000000003E-3</v>
      </c>
      <c r="F115" s="11">
        <f t="shared" si="7"/>
        <v>5.0600000000000006E-2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4.5200000000000004E-2</v>
      </c>
      <c r="E116" s="13">
        <f>'[1]TARIFNE STAVKE od 01.10.2022'!H147</f>
        <v>5.1000000000000004E-3</v>
      </c>
      <c r="F116" s="11">
        <f t="shared" si="7"/>
        <v>5.0300000000000004E-2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4.5200000000000004E-2</v>
      </c>
      <c r="E117" s="13">
        <f>'[1]TARIFNE STAVKE od 01.10.2022'!H148</f>
        <v>4.7000000000000002E-3</v>
      </c>
      <c r="F117" s="11">
        <f t="shared" si="7"/>
        <v>4.9900000000000007E-2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4.5200000000000004E-2</v>
      </c>
      <c r="E122" s="16">
        <v>4.8999999999999998E-3</v>
      </c>
      <c r="F122" s="11">
        <f t="shared" ref="F122:F127" si="9">(D122+E122)</f>
        <v>5.0100000000000006E-2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4.5200000000000004E-2</v>
      </c>
      <c r="E123" s="16">
        <v>4.8999999999999998E-3</v>
      </c>
      <c r="F123" s="11">
        <f t="shared" si="9"/>
        <v>5.0100000000000006E-2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4.5200000000000004E-2</v>
      </c>
      <c r="E124" s="16">
        <v>3.8999999999999998E-3</v>
      </c>
      <c r="F124" s="11">
        <f t="shared" si="9"/>
        <v>4.9100000000000005E-2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4.5200000000000004E-2</v>
      </c>
      <c r="E125" s="16">
        <f>'[1]TARIFNE STAVKE od 01.10.2022'!H155</f>
        <v>3.5999999999999999E-3</v>
      </c>
      <c r="F125" s="11">
        <f t="shared" si="9"/>
        <v>4.8800000000000003E-2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4.5200000000000004E-2</v>
      </c>
      <c r="E126" s="16">
        <v>3.3999999999999998E-3</v>
      </c>
      <c r="F126" s="11">
        <f t="shared" si="9"/>
        <v>4.8600000000000004E-2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4.5200000000000004E-2</v>
      </c>
      <c r="E127" s="16">
        <v>3.2000000000000002E-3</v>
      </c>
      <c r="F127" s="11">
        <f t="shared" si="9"/>
        <v>4.8400000000000006E-2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4.58E-2</v>
      </c>
      <c r="E132" s="13">
        <v>4.4000000000000003E-3</v>
      </c>
      <c r="F132" s="11">
        <f>(D132+E132)</f>
        <v>5.0200000000000002E-2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4.58E-2</v>
      </c>
      <c r="E133" s="13">
        <v>4.0000000000000001E-3</v>
      </c>
      <c r="F133" s="11">
        <f>(D133+E133)</f>
        <v>4.9799999999999997E-2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4.58E-2</v>
      </c>
      <c r="E134" s="13">
        <v>3.8999999999999998E-3</v>
      </c>
      <c r="F134" s="11">
        <f>(D134+E134)</f>
        <v>4.9700000000000001E-2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4.58E-2</v>
      </c>
      <c r="E135" s="13">
        <v>3.5999999999999999E-3</v>
      </c>
      <c r="F135" s="11">
        <f>(D135+E135)</f>
        <v>4.9399999999999999E-2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4.58E-2</v>
      </c>
      <c r="E137" s="13">
        <v>8.3000000000000001E-3</v>
      </c>
      <c r="F137" s="11">
        <f t="shared" ref="F137:F142" si="11">(D137+E137)</f>
        <v>5.4100000000000002E-2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4.58E-2</v>
      </c>
      <c r="E138" s="13">
        <v>7.9000000000000008E-3</v>
      </c>
      <c r="F138" s="11">
        <f t="shared" si="11"/>
        <v>5.3699999999999998E-2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4.58E-2</v>
      </c>
      <c r="E139" s="13">
        <v>7.4000000000000003E-3</v>
      </c>
      <c r="F139" s="11">
        <f t="shared" si="11"/>
        <v>5.3199999999999997E-2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4.58E-2</v>
      </c>
      <c r="E140" s="13">
        <v>7.0000000000000001E-3</v>
      </c>
      <c r="F140" s="11">
        <f t="shared" si="11"/>
        <v>5.28E-2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4.58E-2</v>
      </c>
      <c r="E141" s="13">
        <v>6.1999999999999998E-3</v>
      </c>
      <c r="F141" s="11">
        <f t="shared" si="11"/>
        <v>5.1999999999999998E-2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4.58E-2</v>
      </c>
      <c r="E142" s="13">
        <v>5.0000000000000001E-3</v>
      </c>
      <c r="F142" s="11">
        <f t="shared" si="11"/>
        <v>5.0799999999999998E-2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4.58E-2</v>
      </c>
      <c r="E144" s="13">
        <v>5.8999999999999999E-3</v>
      </c>
      <c r="F144" s="11">
        <f>(D144+E144)</f>
        <v>5.1700000000000003E-2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4.58E-2</v>
      </c>
      <c r="E145" s="13">
        <v>5.8999999999999999E-3</v>
      </c>
      <c r="F145" s="11">
        <f>(D145+E145)</f>
        <v>5.1700000000000003E-2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4.58E-2</v>
      </c>
      <c r="E146" s="13">
        <v>5.3E-3</v>
      </c>
      <c r="F146" s="11">
        <f>(D146+E146)</f>
        <v>5.11E-2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4.5300000000000007E-2</v>
      </c>
      <c r="E151" s="16">
        <v>4.7999999999999996E-3</v>
      </c>
      <c r="F151" s="11">
        <f>(D151+E151)</f>
        <v>5.0100000000000006E-2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4.5300000000000007E-2</v>
      </c>
      <c r="E152" s="16">
        <v>4.7999999999999996E-3</v>
      </c>
      <c r="F152" s="11">
        <f>(D152+E152)</f>
        <v>5.0100000000000006E-2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4.5300000000000007E-2</v>
      </c>
      <c r="E153" s="16">
        <v>4.3E-3</v>
      </c>
      <c r="F153" s="11">
        <f>(D153+E153)</f>
        <v>4.9600000000000005E-2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4.5300000000000007E-2</v>
      </c>
      <c r="E154" s="16">
        <v>4.3E-3</v>
      </c>
      <c r="F154" s="11">
        <f>(D154+E154)</f>
        <v>4.9600000000000005E-2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4.5300000000000007E-2</v>
      </c>
      <c r="E155" s="16">
        <v>3.8E-3</v>
      </c>
      <c r="F155" s="11">
        <f>(D155+E155)</f>
        <v>4.9100000000000005E-2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4.6300000000000001E-2</v>
      </c>
      <c r="E160" s="13">
        <v>5.7000000000000002E-3</v>
      </c>
      <c r="F160" s="11">
        <f>(D160+E160)</f>
        <v>5.2000000000000005E-2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4.6300000000000001E-2</v>
      </c>
      <c r="E161" s="13">
        <v>5.7000000000000002E-3</v>
      </c>
      <c r="F161" s="11">
        <f>(D161+E161)</f>
        <v>5.2000000000000005E-2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4.6300000000000001E-2</v>
      </c>
      <c r="E162" s="13">
        <v>5.4000000000000003E-3</v>
      </c>
      <c r="F162" s="11">
        <f>(D162+E162)</f>
        <v>5.1700000000000003E-2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4.6300000000000001E-2</v>
      </c>
      <c r="E163" s="13">
        <v>5.1000000000000004E-3</v>
      </c>
      <c r="F163" s="11">
        <f>(D163+E163)</f>
        <v>5.1400000000000001E-2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4.6300000000000001E-2</v>
      </c>
      <c r="E165" s="13">
        <v>6.1999999999999998E-3</v>
      </c>
      <c r="F165" s="11">
        <f>(D165+E165)</f>
        <v>5.2499999999999998E-2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4.6300000000000001E-2</v>
      </c>
      <c r="E166" s="13">
        <v>6.1999999999999998E-3</v>
      </c>
      <c r="F166" s="11">
        <f>(D166+E166)</f>
        <v>5.2499999999999998E-2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4.6300000000000001E-2</v>
      </c>
      <c r="E167" s="13">
        <v>5.0000000000000001E-3</v>
      </c>
      <c r="F167" s="11">
        <f>(D167+E167)</f>
        <v>5.1299999999999998E-2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4.6300000000000001E-2</v>
      </c>
      <c r="E168" s="13">
        <v>4.7000000000000002E-3</v>
      </c>
      <c r="F168" s="11">
        <f>(D168+E168)</f>
        <v>5.1000000000000004E-2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4.1800000000000004E-2</v>
      </c>
      <c r="E173" s="13">
        <v>5.4999999999999997E-3</v>
      </c>
      <c r="F173" s="11">
        <f>(D173+E173)</f>
        <v>4.7300000000000002E-2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4.1800000000000004E-2</v>
      </c>
      <c r="E174" s="13">
        <v>4.7000000000000002E-3</v>
      </c>
      <c r="F174" s="11">
        <f>(D174+E174)</f>
        <v>4.6500000000000007E-2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4.1800000000000004E-2</v>
      </c>
      <c r="E175" s="13">
        <v>4.1000000000000003E-3</v>
      </c>
      <c r="F175" s="11">
        <f>(D175+E175)</f>
        <v>4.5900000000000003E-2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4.1800000000000004E-2</v>
      </c>
      <c r="E180" s="13">
        <v>7.1000000000000004E-3</v>
      </c>
      <c r="F180" s="11">
        <f t="shared" ref="F180:F187" si="13">(D180+E180)</f>
        <v>4.8900000000000006E-2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4.1800000000000004E-2</v>
      </c>
      <c r="E181" s="13">
        <v>5.4999999999999997E-3</v>
      </c>
      <c r="F181" s="11">
        <f t="shared" si="13"/>
        <v>4.7300000000000002E-2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4.1800000000000004E-2</v>
      </c>
      <c r="E182" s="13">
        <v>4.7000000000000002E-3</v>
      </c>
      <c r="F182" s="11">
        <f t="shared" si="13"/>
        <v>4.6500000000000007E-2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4.1800000000000004E-2</v>
      </c>
      <c r="E183" s="13">
        <v>4.4000000000000003E-3</v>
      </c>
      <c r="F183" s="11">
        <f t="shared" si="13"/>
        <v>4.6200000000000005E-2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4.1800000000000004E-2</v>
      </c>
      <c r="E184" s="13">
        <v>4.1000000000000003E-3</v>
      </c>
      <c r="F184" s="11">
        <f t="shared" si="13"/>
        <v>4.5900000000000003E-2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4.1800000000000004E-2</v>
      </c>
      <c r="E185" s="13">
        <v>3.8E-3</v>
      </c>
      <c r="F185" s="11">
        <f t="shared" si="13"/>
        <v>4.5600000000000002E-2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4.1800000000000004E-2</v>
      </c>
      <c r="E186" s="13">
        <v>3.5999999999999999E-3</v>
      </c>
      <c r="F186" s="11">
        <f t="shared" si="13"/>
        <v>4.5400000000000003E-2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4.1800000000000004E-2</v>
      </c>
      <c r="E187" s="13">
        <v>3.3E-3</v>
      </c>
      <c r="F187" s="11">
        <f t="shared" si="13"/>
        <v>4.5100000000000001E-2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4.1800000000000004E-2</v>
      </c>
      <c r="E192" s="13">
        <v>7.1000000000000004E-3</v>
      </c>
      <c r="F192" s="11">
        <f t="shared" ref="F192:F198" si="15">(D192+E192)</f>
        <v>4.8900000000000006E-2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4.1800000000000004E-2</v>
      </c>
      <c r="E193" s="13">
        <v>5.4999999999999997E-3</v>
      </c>
      <c r="F193" s="11">
        <f t="shared" si="15"/>
        <v>4.7300000000000002E-2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4.1800000000000004E-2</v>
      </c>
      <c r="E194" s="13">
        <v>4.7000000000000002E-3</v>
      </c>
      <c r="F194" s="11">
        <f t="shared" si="15"/>
        <v>4.6500000000000007E-2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4.1800000000000004E-2</v>
      </c>
      <c r="E195" s="13">
        <v>4.4000000000000003E-3</v>
      </c>
      <c r="F195" s="11">
        <f t="shared" si="15"/>
        <v>4.6200000000000005E-2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4.1800000000000004E-2</v>
      </c>
      <c r="E196" s="13">
        <v>4.1000000000000003E-3</v>
      </c>
      <c r="F196" s="11">
        <f t="shared" si="15"/>
        <v>4.5900000000000003E-2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4.1800000000000004E-2</v>
      </c>
      <c r="E197" s="13">
        <v>3.8E-3</v>
      </c>
      <c r="F197" s="11">
        <f t="shared" si="15"/>
        <v>4.5600000000000002E-2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4.1800000000000004E-2</v>
      </c>
      <c r="E198" s="13">
        <v>3.5999999999999999E-3</v>
      </c>
      <c r="F198" s="11">
        <f t="shared" si="15"/>
        <v>4.5400000000000003E-2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4.1800000000000004E-2</v>
      </c>
      <c r="E203" s="13">
        <v>7.1000000000000004E-3</v>
      </c>
      <c r="F203" s="11">
        <f t="shared" ref="F203:F209" si="17">(D203+E203)</f>
        <v>4.8900000000000006E-2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4.1800000000000004E-2</v>
      </c>
      <c r="E204" s="13">
        <v>5.4999999999999997E-3</v>
      </c>
      <c r="F204" s="11">
        <f t="shared" si="17"/>
        <v>4.7300000000000002E-2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4.1800000000000004E-2</v>
      </c>
      <c r="E205" s="13">
        <v>4.7000000000000002E-3</v>
      </c>
      <c r="F205" s="11">
        <f t="shared" si="17"/>
        <v>4.6500000000000007E-2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4.1800000000000004E-2</v>
      </c>
      <c r="E206" s="13">
        <v>4.4000000000000003E-3</v>
      </c>
      <c r="F206" s="11">
        <f t="shared" si="17"/>
        <v>4.6200000000000005E-2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4.1800000000000004E-2</v>
      </c>
      <c r="E207" s="13">
        <v>4.1000000000000003E-3</v>
      </c>
      <c r="F207" s="11">
        <f t="shared" si="17"/>
        <v>4.5900000000000003E-2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4.1800000000000004E-2</v>
      </c>
      <c r="E208" s="13">
        <v>3.8E-3</v>
      </c>
      <c r="F208" s="11">
        <f t="shared" si="17"/>
        <v>4.5600000000000002E-2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4.1800000000000004E-2</v>
      </c>
      <c r="E209" s="13">
        <v>3.5999999999999999E-3</v>
      </c>
      <c r="F209" s="11">
        <f t="shared" si="17"/>
        <v>4.5400000000000003E-2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4.1800000000000004E-2</v>
      </c>
      <c r="E214" s="13">
        <v>7.1000000000000004E-3</v>
      </c>
      <c r="F214" s="11">
        <f t="shared" ref="F214:F222" si="19">(D214+E214)</f>
        <v>4.8900000000000006E-2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4.1800000000000004E-2</v>
      </c>
      <c r="E215" s="13">
        <v>5.4999999999999997E-3</v>
      </c>
      <c r="F215" s="11">
        <f t="shared" si="19"/>
        <v>4.7300000000000002E-2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4.1800000000000004E-2</v>
      </c>
      <c r="E216" s="13">
        <v>4.7000000000000002E-3</v>
      </c>
      <c r="F216" s="11">
        <f t="shared" si="19"/>
        <v>4.6500000000000007E-2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4.1800000000000004E-2</v>
      </c>
      <c r="E217" s="13">
        <v>4.4000000000000003E-3</v>
      </c>
      <c r="F217" s="11">
        <f t="shared" si="19"/>
        <v>4.6200000000000005E-2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4.1800000000000004E-2</v>
      </c>
      <c r="E218" s="13">
        <v>4.1000000000000003E-3</v>
      </c>
      <c r="F218" s="11">
        <f t="shared" si="19"/>
        <v>4.5900000000000003E-2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4.1800000000000004E-2</v>
      </c>
      <c r="E219" s="13">
        <v>3.8E-3</v>
      </c>
      <c r="F219" s="11">
        <f t="shared" si="19"/>
        <v>4.5600000000000002E-2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4.1800000000000004E-2</v>
      </c>
      <c r="E220" s="13">
        <v>3.5999999999999999E-3</v>
      </c>
      <c r="F220" s="11">
        <f t="shared" si="19"/>
        <v>4.5400000000000003E-2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4.1800000000000004E-2</v>
      </c>
      <c r="E221" s="13">
        <v>3.3E-3</v>
      </c>
      <c r="F221" s="11">
        <f t="shared" si="19"/>
        <v>4.5100000000000001E-2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4.1800000000000004E-2</v>
      </c>
      <c r="E222" s="13">
        <v>1.9E-3</v>
      </c>
      <c r="F222" s="11">
        <f t="shared" si="19"/>
        <v>4.3700000000000003E-2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4.1800000000000004E-2</v>
      </c>
      <c r="E227" s="13">
        <v>7.1000000000000004E-3</v>
      </c>
      <c r="F227" s="11">
        <f t="shared" ref="F227:F233" si="21">(D227+E227)</f>
        <v>4.8900000000000006E-2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4.1800000000000004E-2</v>
      </c>
      <c r="E228" s="13">
        <v>5.4999999999999997E-3</v>
      </c>
      <c r="F228" s="11">
        <f t="shared" si="21"/>
        <v>4.7300000000000002E-2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4.1800000000000004E-2</v>
      </c>
      <c r="E229" s="13">
        <v>4.7000000000000002E-3</v>
      </c>
      <c r="F229" s="11">
        <f t="shared" si="21"/>
        <v>4.6500000000000007E-2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4.1800000000000004E-2</v>
      </c>
      <c r="E230" s="13">
        <v>4.4000000000000003E-3</v>
      </c>
      <c r="F230" s="11">
        <f t="shared" si="21"/>
        <v>4.6200000000000005E-2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4.1800000000000004E-2</v>
      </c>
      <c r="E231" s="13">
        <v>4.1000000000000003E-3</v>
      </c>
      <c r="F231" s="11">
        <f t="shared" si="21"/>
        <v>4.5900000000000003E-2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4.1800000000000004E-2</v>
      </c>
      <c r="E232" s="13">
        <v>3.8E-3</v>
      </c>
      <c r="F232" s="11">
        <f t="shared" si="21"/>
        <v>4.5600000000000002E-2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4.1800000000000004E-2</v>
      </c>
      <c r="E233" s="13">
        <v>3.5999999999999999E-3</v>
      </c>
      <c r="F233" s="11">
        <f t="shared" si="21"/>
        <v>4.5400000000000003E-2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4.58E-2</v>
      </c>
      <c r="E238" s="16">
        <v>4.3E-3</v>
      </c>
      <c r="F238" s="11">
        <f t="shared" ref="F238:F243" si="23">(D238+E238)</f>
        <v>5.0099999999999999E-2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4.58E-2</v>
      </c>
      <c r="E239" s="16">
        <v>4.3E-3</v>
      </c>
      <c r="F239" s="11">
        <f t="shared" si="23"/>
        <v>5.0099999999999999E-2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4.58E-2</v>
      </c>
      <c r="E240" s="16">
        <v>4.3E-3</v>
      </c>
      <c r="F240" s="11">
        <f t="shared" si="23"/>
        <v>5.0099999999999999E-2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4.58E-2</v>
      </c>
      <c r="E241" s="16">
        <v>4.1000000000000003E-3</v>
      </c>
      <c r="F241" s="11">
        <f t="shared" si="23"/>
        <v>4.99E-2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4.58E-2</v>
      </c>
      <c r="E242" s="16">
        <v>3.8999999999999998E-3</v>
      </c>
      <c r="F242" s="11">
        <f t="shared" si="23"/>
        <v>4.9700000000000001E-2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4.58E-2</v>
      </c>
      <c r="E243" s="16">
        <v>3.7000000000000002E-3</v>
      </c>
      <c r="F243" s="11">
        <f t="shared" si="23"/>
        <v>4.9500000000000002E-2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4.58E-2</v>
      </c>
      <c r="E245" s="13">
        <v>9.5999999999999992E-3</v>
      </c>
      <c r="F245" s="11">
        <f>(D245+E245)</f>
        <v>5.5399999999999998E-2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4.58E-2</v>
      </c>
      <c r="E246" s="13">
        <v>9.5999999999999992E-3</v>
      </c>
      <c r="F246" s="11">
        <f>(D246+E246)</f>
        <v>5.5399999999999998E-2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4.58E-2</v>
      </c>
      <c r="E247" s="13">
        <v>9.1000000000000004E-3</v>
      </c>
      <c r="F247" s="11">
        <f>(D247+E247)</f>
        <v>5.4900000000000004E-2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4.58E-2</v>
      </c>
      <c r="E248" s="13">
        <v>8.6999999999999994E-3</v>
      </c>
      <c r="F248" s="11">
        <f>(D248+E248)</f>
        <v>5.45E-2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4.58E-2</v>
      </c>
      <c r="E249" s="13">
        <v>8.6999999999999994E-3</v>
      </c>
      <c r="F249" s="11">
        <f>(D249+E249)</f>
        <v>5.45E-2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4.58E-2</v>
      </c>
      <c r="E251" s="13">
        <v>4.0000000000000001E-3</v>
      </c>
      <c r="F251" s="11">
        <f>(D251+E251)</f>
        <v>4.9799999999999997E-2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4.58E-2</v>
      </c>
      <c r="E252" s="13">
        <v>4.0000000000000001E-3</v>
      </c>
      <c r="F252" s="11">
        <f>(D252+E252)</f>
        <v>4.9799999999999997E-2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4.58E-2</v>
      </c>
      <c r="E253" s="13">
        <v>3.8E-3</v>
      </c>
      <c r="F253" s="11">
        <f>(D253+E253)</f>
        <v>4.9599999999999998E-2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4.58E-2</v>
      </c>
      <c r="E254" s="13">
        <v>3.5999999999999999E-3</v>
      </c>
      <c r="F254" s="11">
        <f>(D254+E254)</f>
        <v>4.9399999999999999E-2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4.58E-2</v>
      </c>
      <c r="E255" s="13">
        <v>3.3999999999999998E-3</v>
      </c>
      <c r="F255" s="11">
        <f>(D255+E255)</f>
        <v>4.9200000000000001E-2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4.58E-2</v>
      </c>
      <c r="E257" s="16">
        <v>6.8999999999999999E-3</v>
      </c>
      <c r="F257" s="11">
        <f>(D257+E257)</f>
        <v>5.2699999999999997E-2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4.58E-2</v>
      </c>
      <c r="E258" s="16">
        <v>5.7999999999999996E-3</v>
      </c>
      <c r="F258" s="11">
        <f>(D258+E258)</f>
        <v>5.16E-2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4.58E-2</v>
      </c>
      <c r="E259" s="16">
        <v>5.4999999999999997E-3</v>
      </c>
      <c r="F259" s="11">
        <f>(D259+E259)</f>
        <v>5.1299999999999998E-2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4.58E-2</v>
      </c>
      <c r="E260" s="16">
        <v>5.1999999999999998E-3</v>
      </c>
      <c r="F260" s="11">
        <f>(D260+E260)</f>
        <v>5.1000000000000004E-2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4.58E-2</v>
      </c>
      <c r="E261" s="16">
        <v>4.8999999999999998E-3</v>
      </c>
      <c r="F261" s="11">
        <f>(D261+E261)</f>
        <v>5.0700000000000002E-2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4.58E-2</v>
      </c>
      <c r="E266" s="13">
        <v>1.4500000000000001E-2</v>
      </c>
      <c r="F266" s="11">
        <f t="shared" ref="F266:F271" si="25">(D266+E266)</f>
        <v>6.0299999999999999E-2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4.58E-2</v>
      </c>
      <c r="E267" s="13">
        <v>1.32E-2</v>
      </c>
      <c r="F267" s="11">
        <f t="shared" si="25"/>
        <v>5.8999999999999997E-2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4.58E-2</v>
      </c>
      <c r="E268" s="13">
        <v>1.32E-2</v>
      </c>
      <c r="F268" s="11">
        <f t="shared" si="25"/>
        <v>5.8999999999999997E-2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4.58E-2</v>
      </c>
      <c r="E269" s="13">
        <v>1.2500000000000001E-2</v>
      </c>
      <c r="F269" s="11">
        <f t="shared" si="25"/>
        <v>5.8300000000000005E-2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4.58E-2</v>
      </c>
      <c r="E270" s="13">
        <v>1.1900000000000001E-2</v>
      </c>
      <c r="F270" s="11">
        <f t="shared" si="25"/>
        <v>5.7700000000000001E-2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4.58E-2</v>
      </c>
      <c r="E271" s="13">
        <v>9.9000000000000008E-3</v>
      </c>
      <c r="F271" s="11">
        <f t="shared" si="25"/>
        <v>5.57E-2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4.58E-2</v>
      </c>
      <c r="E276" s="13">
        <v>1.3299999999999999E-2</v>
      </c>
      <c r="F276" s="11">
        <f t="shared" ref="F276:F281" si="27">(D276+E276)</f>
        <v>5.91E-2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4.58E-2</v>
      </c>
      <c r="E277" s="13">
        <v>1.21E-2</v>
      </c>
      <c r="F277" s="11">
        <f t="shared" si="27"/>
        <v>5.79E-2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4.58E-2</v>
      </c>
      <c r="E278" s="13">
        <v>1.21E-2</v>
      </c>
      <c r="F278" s="11">
        <f t="shared" si="27"/>
        <v>5.79E-2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4.58E-2</v>
      </c>
      <c r="E279" s="13">
        <v>1.15E-2</v>
      </c>
      <c r="F279" s="11">
        <f t="shared" si="27"/>
        <v>5.7300000000000004E-2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4.58E-2</v>
      </c>
      <c r="E280" s="13">
        <v>1.09E-2</v>
      </c>
      <c r="F280" s="11">
        <f t="shared" si="27"/>
        <v>5.67E-2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4.58E-2</v>
      </c>
      <c r="E281" s="13">
        <v>1.03E-2</v>
      </c>
      <c r="F281" s="11">
        <f t="shared" si="27"/>
        <v>5.6099999999999997E-2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4.4300000000000006E-2</v>
      </c>
      <c r="E286" s="20">
        <v>1.15E-2</v>
      </c>
      <c r="F286" s="11">
        <f>(D286+E286)</f>
        <v>5.5800000000000002E-2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4.4300000000000006E-2</v>
      </c>
      <c r="E287" s="20">
        <v>1.04E-2</v>
      </c>
      <c r="F287" s="11">
        <f>(D287+E287)</f>
        <v>5.4700000000000006E-2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4.4300000000000006E-2</v>
      </c>
      <c r="E288" s="20">
        <v>8.6999999999999994E-3</v>
      </c>
      <c r="F288" s="11">
        <f>(D288+E288)</f>
        <v>5.3000000000000005E-2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4.4300000000000006E-2</v>
      </c>
      <c r="E289" s="20">
        <v>8.0999999999999996E-3</v>
      </c>
      <c r="F289" s="11">
        <f>(D289+E289)</f>
        <v>5.2400000000000002E-2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D0F4B45-C1BA-4E6F-8B98-EF15DBB05754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AC2B-F360-4AB4-92B9-3651936F2925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87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4.07E-2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4.9200000000000001E-2</v>
      </c>
      <c r="E15" s="13">
        <v>5.7999999999999996E-3</v>
      </c>
      <c r="F15" s="11">
        <f t="shared" ref="F15:F20" si="1">(D15+E15)</f>
        <v>5.5E-2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4.9200000000000001E-2</v>
      </c>
      <c r="E16" s="13">
        <v>5.7000000000000002E-3</v>
      </c>
      <c r="F16" s="11">
        <f t="shared" si="1"/>
        <v>5.4900000000000004E-2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4.9200000000000001E-2</v>
      </c>
      <c r="E17" s="13">
        <v>5.4999999999999997E-3</v>
      </c>
      <c r="F17" s="11">
        <f t="shared" si="1"/>
        <v>5.4699999999999999E-2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4.9200000000000001E-2</v>
      </c>
      <c r="E18" s="13">
        <v>5.3E-3</v>
      </c>
      <c r="F18" s="11">
        <f t="shared" si="1"/>
        <v>5.45E-2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4.9200000000000001E-2</v>
      </c>
      <c r="E19" s="13">
        <v>5.0000000000000001E-3</v>
      </c>
      <c r="F19" s="11">
        <f t="shared" si="1"/>
        <v>5.4199999999999998E-2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4.9200000000000001E-2</v>
      </c>
      <c r="E20" s="13">
        <v>4.7000000000000002E-3</v>
      </c>
      <c r="F20" s="11">
        <f t="shared" si="1"/>
        <v>5.3900000000000003E-2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4.9099999999999998E-2</v>
      </c>
      <c r="E25" s="14">
        <v>4.1999999999999997E-3</v>
      </c>
      <c r="F25" s="11">
        <f t="shared" ref="F25:F32" si="3">(D25+E25)</f>
        <v>5.33E-2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4.9099999999999998E-2</v>
      </c>
      <c r="E26" s="14">
        <f>'[1]TARIFNE STAVKE od 01.10.2022'!H17</f>
        <v>4.1999999999999997E-3</v>
      </c>
      <c r="F26" s="11">
        <f t="shared" si="3"/>
        <v>5.33E-2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4.9099999999999998E-2</v>
      </c>
      <c r="E27" s="14">
        <f>'[1]TARIFNE STAVKE od 01.10.2022'!H18</f>
        <v>4.1999999999999997E-3</v>
      </c>
      <c r="F27" s="11">
        <f t="shared" si="3"/>
        <v>5.33E-2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4.9099999999999998E-2</v>
      </c>
      <c r="E28" s="14">
        <v>3.8E-3</v>
      </c>
      <c r="F28" s="11">
        <f t="shared" si="3"/>
        <v>5.2899999999999996E-2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4.9099999999999998E-2</v>
      </c>
      <c r="E29" s="14">
        <v>3.8E-3</v>
      </c>
      <c r="F29" s="11">
        <f t="shared" si="3"/>
        <v>5.2899999999999996E-2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4.9099999999999998E-2</v>
      </c>
      <c r="E30" s="14">
        <v>3.5999999999999999E-3</v>
      </c>
      <c r="F30" s="11">
        <f t="shared" si="3"/>
        <v>5.2699999999999997E-2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4.9099999999999998E-2</v>
      </c>
      <c r="E31" s="14">
        <v>3.3999999999999998E-3</v>
      </c>
      <c r="F31" s="11">
        <f t="shared" si="3"/>
        <v>5.2499999999999998E-2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4.9099999999999998E-2</v>
      </c>
      <c r="E32" s="14">
        <v>3.2000000000000002E-3</v>
      </c>
      <c r="F32" s="11">
        <f t="shared" si="3"/>
        <v>5.2299999999999999E-2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4.9599999999999998E-2</v>
      </c>
      <c r="E37" s="13">
        <v>3.3E-3</v>
      </c>
      <c r="F37" s="11">
        <f>(D37+E37)</f>
        <v>5.2899999999999996E-2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4.9599999999999998E-2</v>
      </c>
      <c r="E38" s="13">
        <v>3.3E-3</v>
      </c>
      <c r="F38" s="11">
        <f>(D38+E38)</f>
        <v>5.2899999999999996E-2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4.9599999999999998E-2</v>
      </c>
      <c r="E39" s="13">
        <v>2.8999999999999998E-3</v>
      </c>
      <c r="F39" s="11">
        <f>(D39+E39)</f>
        <v>5.2499999999999998E-2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4.9599999999999998E-2</v>
      </c>
      <c r="E40" s="13">
        <v>2.8E-3</v>
      </c>
      <c r="F40" s="11">
        <f>(D40+E40)</f>
        <v>5.2399999999999995E-2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4.9599999999999998E-2</v>
      </c>
      <c r="E41" s="13">
        <v>2.5000000000000001E-3</v>
      </c>
      <c r="F41" s="11">
        <f>(D41+E41)</f>
        <v>5.21E-2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4.9099999999999998E-2</v>
      </c>
      <c r="E46" s="14">
        <v>6.7999999999999996E-3</v>
      </c>
      <c r="F46" s="11">
        <f>(D46+E46)</f>
        <v>5.5899999999999998E-2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4.9099999999999998E-2</v>
      </c>
      <c r="E47" s="14">
        <v>6.7999999999999996E-3</v>
      </c>
      <c r="F47" s="11">
        <f>(D47+E47)</f>
        <v>5.5899999999999998E-2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4.9099999999999998E-2</v>
      </c>
      <c r="E48" s="14">
        <v>6.4000000000000003E-3</v>
      </c>
      <c r="F48" s="11">
        <f>(D48+E48)</f>
        <v>5.5500000000000001E-2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4.9099999999999998E-2</v>
      </c>
      <c r="E50" s="14">
        <f>'[1]TARIFNE STAVKE od 01.10.2022'!H48</f>
        <v>5.5999999999999999E-3</v>
      </c>
      <c r="F50" s="11">
        <f>(D50+E50)</f>
        <v>5.4699999999999999E-2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4.9099999999999998E-2</v>
      </c>
      <c r="E51" s="14">
        <f>'[1]TARIFNE STAVKE od 01.10.2022'!H49</f>
        <v>5.5999999999999999E-3</v>
      </c>
      <c r="F51" s="11">
        <f>(D51+E51)</f>
        <v>5.4699999999999999E-2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4.9099999999999998E-2</v>
      </c>
      <c r="E52" s="14">
        <v>5.3E-3</v>
      </c>
      <c r="F52" s="11">
        <f>(D52+E52)</f>
        <v>5.4399999999999997E-2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4.9099999999999998E-2</v>
      </c>
      <c r="E53" s="14">
        <f>'[1]TARIFNE STAVKE od 01.10.2022'!H50</f>
        <v>5.1000000000000004E-3</v>
      </c>
      <c r="F53" s="11">
        <f>(D53+E53)</f>
        <v>5.4199999999999998E-2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4.9099999999999998E-2</v>
      </c>
      <c r="E55" s="14">
        <v>4.5999999999999999E-3</v>
      </c>
      <c r="F55" s="11">
        <f>(D55+E55)</f>
        <v>5.3699999999999998E-2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4.9099999999999998E-2</v>
      </c>
      <c r="E56" s="14">
        <v>4.0000000000000001E-3</v>
      </c>
      <c r="F56" s="11">
        <f>(D56+E56)</f>
        <v>5.3099999999999994E-2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4.9099999999999998E-2</v>
      </c>
      <c r="E57" s="14">
        <v>3.3999999999999998E-3</v>
      </c>
      <c r="F57" s="11">
        <f>(D57+E57)</f>
        <v>5.2499999999999998E-2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4.9099999999999998E-2</v>
      </c>
      <c r="E59" s="13">
        <v>6.1999999999999998E-3</v>
      </c>
      <c r="F59" s="11">
        <f>(D59+E59)</f>
        <v>5.5299999999999995E-2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4.9099999999999998E-2</v>
      </c>
      <c r="E60" s="13">
        <v>5.1999999999999998E-3</v>
      </c>
      <c r="F60" s="11">
        <f>(D60+E60)</f>
        <v>5.4300000000000001E-2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4.9099999999999998E-2</v>
      </c>
      <c r="E61" s="13">
        <v>4.4000000000000003E-3</v>
      </c>
      <c r="F61" s="11">
        <f>(D61+E61)</f>
        <v>5.3499999999999999E-2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4.9000000000000002E-2</v>
      </c>
      <c r="E66" s="13">
        <v>5.8999999999999999E-3</v>
      </c>
      <c r="F66" s="11">
        <f t="shared" ref="F66:F72" si="5">(D66+E66)</f>
        <v>5.4900000000000004E-2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4.9000000000000002E-2</v>
      </c>
      <c r="E67" s="13">
        <v>4.8999999999999998E-3</v>
      </c>
      <c r="F67" s="11">
        <f t="shared" si="5"/>
        <v>5.3900000000000003E-2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4.9000000000000002E-2</v>
      </c>
      <c r="E68" s="13">
        <v>4.7000000000000002E-3</v>
      </c>
      <c r="F68" s="11">
        <f t="shared" si="5"/>
        <v>5.3700000000000005E-2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4.9000000000000002E-2</v>
      </c>
      <c r="E69" s="13">
        <v>4.4000000000000003E-3</v>
      </c>
      <c r="F69" s="11">
        <f t="shared" si="5"/>
        <v>5.3400000000000003E-2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4.9000000000000002E-2</v>
      </c>
      <c r="E70" s="13">
        <v>4.1999999999999997E-3</v>
      </c>
      <c r="F70" s="11">
        <f t="shared" si="5"/>
        <v>5.3200000000000004E-2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4.9000000000000002E-2</v>
      </c>
      <c r="E71" s="13">
        <v>3.8999999999999998E-3</v>
      </c>
      <c r="F71" s="11">
        <f t="shared" si="5"/>
        <v>5.2900000000000003E-2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4.9000000000000002E-2</v>
      </c>
      <c r="E72" s="13">
        <v>3.8999999999999998E-3</v>
      </c>
      <c r="F72" s="11">
        <f t="shared" si="5"/>
        <v>5.2900000000000003E-2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4.9000000000000002E-2</v>
      </c>
      <c r="E74" s="13">
        <v>2.7000000000000001E-3</v>
      </c>
      <c r="F74" s="11">
        <f>(D74+E74)</f>
        <v>5.1700000000000003E-2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4.9799999999999997E-2</v>
      </c>
      <c r="E79" s="13">
        <v>6.7000000000000002E-3</v>
      </c>
      <c r="F79" s="11">
        <f>(D79+E79)</f>
        <v>5.6499999999999995E-2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4.9799999999999997E-2</v>
      </c>
      <c r="E80" s="13">
        <v>6.7000000000000002E-3</v>
      </c>
      <c r="F80" s="11">
        <f>(D80+E80)</f>
        <v>5.6499999999999995E-2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4.9799999999999997E-2</v>
      </c>
      <c r="E81" s="13">
        <v>5.4000000000000003E-3</v>
      </c>
      <c r="F81" s="11">
        <f>(D81+E81)</f>
        <v>5.5199999999999999E-2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4.9799999999999997E-2</v>
      </c>
      <c r="E82" s="13">
        <v>5.0000000000000001E-3</v>
      </c>
      <c r="F82" s="11">
        <f>(D82+E82)</f>
        <v>5.4799999999999995E-2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4.9799999999999997E-2</v>
      </c>
      <c r="E83" s="13">
        <v>4.7000000000000002E-3</v>
      </c>
      <c r="F83" s="11">
        <f>(D83+E83)</f>
        <v>5.45E-2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4.9799999999999997E-2</v>
      </c>
      <c r="E85" s="13">
        <v>4.4000000000000003E-3</v>
      </c>
      <c r="F85" s="11">
        <f>(D85+E85)</f>
        <v>5.4199999999999998E-2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4.9799999999999997E-2</v>
      </c>
      <c r="E86" s="13">
        <v>3.5000000000000001E-3</v>
      </c>
      <c r="F86" s="11">
        <f>(D86+E86)</f>
        <v>5.33E-2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4.9799999999999997E-2</v>
      </c>
      <c r="E87" s="13">
        <v>3.5000000000000001E-3</v>
      </c>
      <c r="F87" s="11">
        <f>(D87+E87)</f>
        <v>5.33E-2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4.9799999999999997E-2</v>
      </c>
      <c r="E88" s="13">
        <v>3.2000000000000002E-3</v>
      </c>
      <c r="F88" s="11">
        <f>(D88+E88)</f>
        <v>5.2999999999999999E-2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4.9799999999999997E-2</v>
      </c>
      <c r="E90" s="13">
        <v>4.0000000000000001E-3</v>
      </c>
      <c r="F90" s="11">
        <f>(D90+E90)</f>
        <v>5.3800000000000001E-2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4.87E-2</v>
      </c>
      <c r="E95" s="13">
        <v>4.7000000000000002E-3</v>
      </c>
      <c r="F95" s="11">
        <f>(D95+E95)</f>
        <v>5.3400000000000003E-2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4.87E-2</v>
      </c>
      <c r="E96" s="13">
        <v>3.8E-3</v>
      </c>
      <c r="F96" s="11">
        <f>(D96+E96)</f>
        <v>5.2499999999999998E-2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4.87E-2</v>
      </c>
      <c r="E97" s="13">
        <v>3.5000000000000001E-3</v>
      </c>
      <c r="F97" s="11">
        <f>(D97+E97)</f>
        <v>5.2200000000000003E-2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4.87E-2</v>
      </c>
      <c r="E98" s="13">
        <v>3.3E-3</v>
      </c>
      <c r="F98" s="11">
        <f>(D98+E98)</f>
        <v>5.1999999999999998E-2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4.87E-2</v>
      </c>
      <c r="E99" s="13">
        <v>2.8E-3</v>
      </c>
      <c r="F99" s="11">
        <f>(D99+E99)</f>
        <v>5.1499999999999997E-2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4.9000000000000002E-2</v>
      </c>
      <c r="E104" s="13">
        <v>6.4999999999999997E-3</v>
      </c>
      <c r="F104" s="11">
        <f>(D104+E104)</f>
        <v>5.5500000000000001E-2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4.9000000000000002E-2</v>
      </c>
      <c r="E105" s="13">
        <v>5.4999999999999997E-3</v>
      </c>
      <c r="F105" s="11">
        <f>(D105+E105)</f>
        <v>5.45E-2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4.9000000000000002E-2</v>
      </c>
      <c r="E106" s="13">
        <v>5.4000000000000003E-3</v>
      </c>
      <c r="F106" s="11">
        <f>(D106+E106)</f>
        <v>5.4400000000000004E-2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4.9000000000000002E-2</v>
      </c>
      <c r="E107" s="13">
        <v>5.1999999999999998E-3</v>
      </c>
      <c r="F107" s="11">
        <f>(D107+E107)</f>
        <v>5.4199999999999998E-2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4.8500000000000001E-2</v>
      </c>
      <c r="E112" s="13">
        <f>'[1]TARIFNE STAVKE od 01.10.2022'!H143</f>
        <v>7.1999999999999998E-3</v>
      </c>
      <c r="F112" s="11">
        <f t="shared" ref="F112:F117" si="7">(D112+E112)</f>
        <v>5.57E-2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4.8500000000000001E-2</v>
      </c>
      <c r="E113" s="13">
        <f>'[1]TARIFNE STAVKE od 01.10.2022'!H144</f>
        <v>7.1999999999999998E-3</v>
      </c>
      <c r="F113" s="11">
        <f t="shared" si="7"/>
        <v>5.57E-2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4.8500000000000001E-2</v>
      </c>
      <c r="E114" s="13">
        <f>'[1]TARIFNE STAVKE od 01.10.2022'!H145</f>
        <v>5.7999999999999996E-3</v>
      </c>
      <c r="F114" s="11">
        <f t="shared" si="7"/>
        <v>5.4300000000000001E-2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4.8500000000000001E-2</v>
      </c>
      <c r="E115" s="13">
        <f>'[1]TARIFNE STAVKE od 01.10.2022'!H146</f>
        <v>5.4000000000000003E-3</v>
      </c>
      <c r="F115" s="11">
        <f t="shared" si="7"/>
        <v>5.3900000000000003E-2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4.8500000000000001E-2</v>
      </c>
      <c r="E116" s="13">
        <f>'[1]TARIFNE STAVKE od 01.10.2022'!H147</f>
        <v>5.1000000000000004E-3</v>
      </c>
      <c r="F116" s="11">
        <f t="shared" si="7"/>
        <v>5.3600000000000002E-2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4.8500000000000001E-2</v>
      </c>
      <c r="E117" s="13">
        <f>'[1]TARIFNE STAVKE od 01.10.2022'!H148</f>
        <v>4.7000000000000002E-3</v>
      </c>
      <c r="F117" s="11">
        <f t="shared" si="7"/>
        <v>5.3200000000000004E-2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4.8500000000000001E-2</v>
      </c>
      <c r="E122" s="16">
        <v>4.8999999999999998E-3</v>
      </c>
      <c r="F122" s="11">
        <f t="shared" ref="F122:F127" si="9">(D122+E122)</f>
        <v>5.3400000000000003E-2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4.8500000000000001E-2</v>
      </c>
      <c r="E123" s="16">
        <v>4.8999999999999998E-3</v>
      </c>
      <c r="F123" s="11">
        <f t="shared" si="9"/>
        <v>5.3400000000000003E-2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4.8500000000000001E-2</v>
      </c>
      <c r="E124" s="16">
        <v>3.8999999999999998E-3</v>
      </c>
      <c r="F124" s="11">
        <f t="shared" si="9"/>
        <v>5.2400000000000002E-2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4.8500000000000001E-2</v>
      </c>
      <c r="E125" s="16">
        <f>'[1]TARIFNE STAVKE od 01.10.2022'!H155</f>
        <v>3.5999999999999999E-3</v>
      </c>
      <c r="F125" s="11">
        <f t="shared" si="9"/>
        <v>5.21E-2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4.8500000000000001E-2</v>
      </c>
      <c r="E126" s="16">
        <v>3.3999999999999998E-3</v>
      </c>
      <c r="F126" s="11">
        <f t="shared" si="9"/>
        <v>5.1900000000000002E-2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4.8500000000000001E-2</v>
      </c>
      <c r="E127" s="16">
        <v>3.2000000000000002E-3</v>
      </c>
      <c r="F127" s="11">
        <f t="shared" si="9"/>
        <v>5.1700000000000003E-2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4.9099999999999998E-2</v>
      </c>
      <c r="E132" s="13">
        <v>4.4000000000000003E-3</v>
      </c>
      <c r="F132" s="11">
        <f>(D132+E132)</f>
        <v>5.3499999999999999E-2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4.9099999999999998E-2</v>
      </c>
      <c r="E133" s="13">
        <v>4.0000000000000001E-3</v>
      </c>
      <c r="F133" s="11">
        <f>(D133+E133)</f>
        <v>5.3099999999999994E-2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4.9099999999999998E-2</v>
      </c>
      <c r="E134" s="13">
        <v>3.8999999999999998E-3</v>
      </c>
      <c r="F134" s="11">
        <f>(D134+E134)</f>
        <v>5.2999999999999999E-2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4.9099999999999998E-2</v>
      </c>
      <c r="E135" s="13">
        <v>3.5999999999999999E-3</v>
      </c>
      <c r="F135" s="11">
        <f>(D135+E135)</f>
        <v>5.2699999999999997E-2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4.9099999999999998E-2</v>
      </c>
      <c r="E137" s="13">
        <v>8.3000000000000001E-3</v>
      </c>
      <c r="F137" s="11">
        <f t="shared" ref="F137:F142" si="11">(D137+E137)</f>
        <v>5.74E-2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4.9099999999999998E-2</v>
      </c>
      <c r="E138" s="13">
        <v>7.9000000000000008E-3</v>
      </c>
      <c r="F138" s="11">
        <f t="shared" si="11"/>
        <v>5.6999999999999995E-2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4.9099999999999998E-2</v>
      </c>
      <c r="E139" s="13">
        <v>7.4000000000000003E-3</v>
      </c>
      <c r="F139" s="11">
        <f t="shared" si="11"/>
        <v>5.6499999999999995E-2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4.9099999999999998E-2</v>
      </c>
      <c r="E140" s="13">
        <v>7.0000000000000001E-3</v>
      </c>
      <c r="F140" s="11">
        <f t="shared" si="11"/>
        <v>5.6099999999999997E-2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4.9099999999999998E-2</v>
      </c>
      <c r="E141" s="13">
        <v>6.1999999999999998E-3</v>
      </c>
      <c r="F141" s="11">
        <f t="shared" si="11"/>
        <v>5.5299999999999995E-2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4.9099999999999998E-2</v>
      </c>
      <c r="E142" s="13">
        <v>5.0000000000000001E-3</v>
      </c>
      <c r="F142" s="11">
        <f t="shared" si="11"/>
        <v>5.4099999999999995E-2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4.9099999999999998E-2</v>
      </c>
      <c r="E144" s="13">
        <v>5.8999999999999999E-3</v>
      </c>
      <c r="F144" s="11">
        <f>(D144+E144)</f>
        <v>5.5E-2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4.9099999999999998E-2</v>
      </c>
      <c r="E145" s="13">
        <v>5.8999999999999999E-3</v>
      </c>
      <c r="F145" s="11">
        <f>(D145+E145)</f>
        <v>5.5E-2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4.9099999999999998E-2</v>
      </c>
      <c r="E146" s="13">
        <v>5.3E-3</v>
      </c>
      <c r="F146" s="11">
        <f>(D146+E146)</f>
        <v>5.4399999999999997E-2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4.8600000000000004E-2</v>
      </c>
      <c r="E151" s="16">
        <v>4.7999999999999996E-3</v>
      </c>
      <c r="F151" s="11">
        <f>(D151+E151)</f>
        <v>5.3400000000000003E-2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4.8600000000000004E-2</v>
      </c>
      <c r="E152" s="16">
        <v>4.7999999999999996E-3</v>
      </c>
      <c r="F152" s="11">
        <f>(D152+E152)</f>
        <v>5.3400000000000003E-2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4.8600000000000004E-2</v>
      </c>
      <c r="E153" s="16">
        <v>4.3E-3</v>
      </c>
      <c r="F153" s="11">
        <f>(D153+E153)</f>
        <v>5.2900000000000003E-2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4.8600000000000004E-2</v>
      </c>
      <c r="E154" s="16">
        <v>4.3E-3</v>
      </c>
      <c r="F154" s="11">
        <f>(D154+E154)</f>
        <v>5.2900000000000003E-2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4.8600000000000004E-2</v>
      </c>
      <c r="E155" s="16">
        <v>3.8E-3</v>
      </c>
      <c r="F155" s="11">
        <f>(D155+E155)</f>
        <v>5.2400000000000002E-2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4.9599999999999998E-2</v>
      </c>
      <c r="E160" s="13">
        <v>5.7000000000000002E-3</v>
      </c>
      <c r="F160" s="11">
        <f>(D160+E160)</f>
        <v>5.5300000000000002E-2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4.9599999999999998E-2</v>
      </c>
      <c r="E161" s="13">
        <v>5.7000000000000002E-3</v>
      </c>
      <c r="F161" s="11">
        <f>(D161+E161)</f>
        <v>5.5300000000000002E-2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4.9599999999999998E-2</v>
      </c>
      <c r="E162" s="13">
        <v>5.4000000000000003E-3</v>
      </c>
      <c r="F162" s="11">
        <f>(D162+E162)</f>
        <v>5.5E-2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4.9599999999999998E-2</v>
      </c>
      <c r="E163" s="13">
        <v>5.1000000000000004E-3</v>
      </c>
      <c r="F163" s="11">
        <f>(D163+E163)</f>
        <v>5.4699999999999999E-2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4.9599999999999998E-2</v>
      </c>
      <c r="E165" s="13">
        <v>6.1999999999999998E-3</v>
      </c>
      <c r="F165" s="11">
        <f>(D165+E165)</f>
        <v>5.5799999999999995E-2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4.9599999999999998E-2</v>
      </c>
      <c r="E166" s="13">
        <v>6.1999999999999998E-3</v>
      </c>
      <c r="F166" s="11">
        <f>(D166+E166)</f>
        <v>5.5799999999999995E-2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4.9599999999999998E-2</v>
      </c>
      <c r="E167" s="13">
        <v>5.0000000000000001E-3</v>
      </c>
      <c r="F167" s="11">
        <f>(D167+E167)</f>
        <v>5.4599999999999996E-2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4.9599999999999998E-2</v>
      </c>
      <c r="E168" s="13">
        <v>4.7000000000000002E-3</v>
      </c>
      <c r="F168" s="11">
        <f>(D168+E168)</f>
        <v>5.4300000000000001E-2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4.5100000000000001E-2</v>
      </c>
      <c r="E173" s="13">
        <v>5.4999999999999997E-3</v>
      </c>
      <c r="F173" s="11">
        <f>(D173+E173)</f>
        <v>5.0599999999999999E-2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4.5100000000000001E-2</v>
      </c>
      <c r="E174" s="13">
        <v>4.7000000000000002E-3</v>
      </c>
      <c r="F174" s="11">
        <f>(D174+E174)</f>
        <v>4.9800000000000004E-2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4.5100000000000001E-2</v>
      </c>
      <c r="E175" s="13">
        <v>4.1000000000000003E-3</v>
      </c>
      <c r="F175" s="11">
        <f>(D175+E175)</f>
        <v>4.9200000000000001E-2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4.5100000000000001E-2</v>
      </c>
      <c r="E180" s="13">
        <v>7.1000000000000004E-3</v>
      </c>
      <c r="F180" s="11">
        <f t="shared" ref="F180:F187" si="13">(D180+E180)</f>
        <v>5.2200000000000003E-2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4.5100000000000001E-2</v>
      </c>
      <c r="E181" s="13">
        <v>5.4999999999999997E-3</v>
      </c>
      <c r="F181" s="11">
        <f t="shared" si="13"/>
        <v>5.0599999999999999E-2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4.5100000000000001E-2</v>
      </c>
      <c r="E182" s="13">
        <v>4.7000000000000002E-3</v>
      </c>
      <c r="F182" s="11">
        <f t="shared" si="13"/>
        <v>4.9800000000000004E-2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4.5100000000000001E-2</v>
      </c>
      <c r="E183" s="13">
        <v>4.4000000000000003E-3</v>
      </c>
      <c r="F183" s="11">
        <f t="shared" si="13"/>
        <v>4.9500000000000002E-2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4.5100000000000001E-2</v>
      </c>
      <c r="E184" s="13">
        <v>4.1000000000000003E-3</v>
      </c>
      <c r="F184" s="11">
        <f t="shared" si="13"/>
        <v>4.9200000000000001E-2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4.5100000000000001E-2</v>
      </c>
      <c r="E185" s="13">
        <v>3.8E-3</v>
      </c>
      <c r="F185" s="11">
        <f t="shared" si="13"/>
        <v>4.8899999999999999E-2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4.5100000000000001E-2</v>
      </c>
      <c r="E186" s="13">
        <v>3.5999999999999999E-3</v>
      </c>
      <c r="F186" s="11">
        <f t="shared" si="13"/>
        <v>4.87E-2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4.5100000000000001E-2</v>
      </c>
      <c r="E187" s="13">
        <v>3.3E-3</v>
      </c>
      <c r="F187" s="11">
        <f t="shared" si="13"/>
        <v>4.8399999999999999E-2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4.5100000000000001E-2</v>
      </c>
      <c r="E192" s="13">
        <v>7.1000000000000004E-3</v>
      </c>
      <c r="F192" s="11">
        <f t="shared" ref="F192:F198" si="15">(D192+E192)</f>
        <v>5.2200000000000003E-2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4.5100000000000001E-2</v>
      </c>
      <c r="E193" s="13">
        <v>5.4999999999999997E-3</v>
      </c>
      <c r="F193" s="11">
        <f t="shared" si="15"/>
        <v>5.0599999999999999E-2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4.5100000000000001E-2</v>
      </c>
      <c r="E194" s="13">
        <v>4.7000000000000002E-3</v>
      </c>
      <c r="F194" s="11">
        <f t="shared" si="15"/>
        <v>4.9800000000000004E-2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4.5100000000000001E-2</v>
      </c>
      <c r="E195" s="13">
        <v>4.4000000000000003E-3</v>
      </c>
      <c r="F195" s="11">
        <f t="shared" si="15"/>
        <v>4.9500000000000002E-2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4.5100000000000001E-2</v>
      </c>
      <c r="E196" s="13">
        <v>4.1000000000000003E-3</v>
      </c>
      <c r="F196" s="11">
        <f t="shared" si="15"/>
        <v>4.9200000000000001E-2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4.5100000000000001E-2</v>
      </c>
      <c r="E197" s="13">
        <v>3.8E-3</v>
      </c>
      <c r="F197" s="11">
        <f t="shared" si="15"/>
        <v>4.8899999999999999E-2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4.5100000000000001E-2</v>
      </c>
      <c r="E198" s="13">
        <v>3.5999999999999999E-3</v>
      </c>
      <c r="F198" s="11">
        <f t="shared" si="15"/>
        <v>4.87E-2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4.5100000000000001E-2</v>
      </c>
      <c r="E203" s="13">
        <v>7.1000000000000004E-3</v>
      </c>
      <c r="F203" s="11">
        <f t="shared" ref="F203:F209" si="17">(D203+E203)</f>
        <v>5.2200000000000003E-2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4.5100000000000001E-2</v>
      </c>
      <c r="E204" s="13">
        <v>5.4999999999999997E-3</v>
      </c>
      <c r="F204" s="11">
        <f t="shared" si="17"/>
        <v>5.0599999999999999E-2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4.5100000000000001E-2</v>
      </c>
      <c r="E205" s="13">
        <v>4.7000000000000002E-3</v>
      </c>
      <c r="F205" s="11">
        <f t="shared" si="17"/>
        <v>4.9800000000000004E-2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4.5100000000000001E-2</v>
      </c>
      <c r="E206" s="13">
        <v>4.4000000000000003E-3</v>
      </c>
      <c r="F206" s="11">
        <f t="shared" si="17"/>
        <v>4.9500000000000002E-2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4.5100000000000001E-2</v>
      </c>
      <c r="E207" s="13">
        <v>4.1000000000000003E-3</v>
      </c>
      <c r="F207" s="11">
        <f t="shared" si="17"/>
        <v>4.9200000000000001E-2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4.5100000000000001E-2</v>
      </c>
      <c r="E208" s="13">
        <v>3.8E-3</v>
      </c>
      <c r="F208" s="11">
        <f t="shared" si="17"/>
        <v>4.8899999999999999E-2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4.5100000000000001E-2</v>
      </c>
      <c r="E209" s="13">
        <v>3.5999999999999999E-3</v>
      </c>
      <c r="F209" s="11">
        <f t="shared" si="17"/>
        <v>4.87E-2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4.5100000000000001E-2</v>
      </c>
      <c r="E214" s="13">
        <v>7.1000000000000004E-3</v>
      </c>
      <c r="F214" s="11">
        <f t="shared" ref="F214:F222" si="19">(D214+E214)</f>
        <v>5.2200000000000003E-2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4.5100000000000001E-2</v>
      </c>
      <c r="E215" s="13">
        <v>5.4999999999999997E-3</v>
      </c>
      <c r="F215" s="11">
        <f t="shared" si="19"/>
        <v>5.0599999999999999E-2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4.5100000000000001E-2</v>
      </c>
      <c r="E216" s="13">
        <v>4.7000000000000002E-3</v>
      </c>
      <c r="F216" s="11">
        <f t="shared" si="19"/>
        <v>4.9800000000000004E-2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4.5100000000000001E-2</v>
      </c>
      <c r="E217" s="13">
        <v>4.4000000000000003E-3</v>
      </c>
      <c r="F217" s="11">
        <f t="shared" si="19"/>
        <v>4.9500000000000002E-2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4.5100000000000001E-2</v>
      </c>
      <c r="E218" s="13">
        <v>4.1000000000000003E-3</v>
      </c>
      <c r="F218" s="11">
        <f t="shared" si="19"/>
        <v>4.9200000000000001E-2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4.5100000000000001E-2</v>
      </c>
      <c r="E219" s="13">
        <v>3.8E-3</v>
      </c>
      <c r="F219" s="11">
        <f t="shared" si="19"/>
        <v>4.8899999999999999E-2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4.5100000000000001E-2</v>
      </c>
      <c r="E220" s="13">
        <v>3.5999999999999999E-3</v>
      </c>
      <c r="F220" s="11">
        <f t="shared" si="19"/>
        <v>4.87E-2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4.5100000000000001E-2</v>
      </c>
      <c r="E221" s="13">
        <v>3.3E-3</v>
      </c>
      <c r="F221" s="11">
        <f t="shared" si="19"/>
        <v>4.8399999999999999E-2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4.5100000000000001E-2</v>
      </c>
      <c r="E222" s="13">
        <v>1.9E-3</v>
      </c>
      <c r="F222" s="11">
        <f t="shared" si="19"/>
        <v>4.7E-2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4.5100000000000001E-2</v>
      </c>
      <c r="E227" s="13">
        <v>7.1000000000000004E-3</v>
      </c>
      <c r="F227" s="11">
        <f t="shared" ref="F227:F233" si="21">(D227+E227)</f>
        <v>5.2200000000000003E-2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4.5100000000000001E-2</v>
      </c>
      <c r="E228" s="13">
        <v>5.4999999999999997E-3</v>
      </c>
      <c r="F228" s="11">
        <f t="shared" si="21"/>
        <v>5.0599999999999999E-2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4.5100000000000001E-2</v>
      </c>
      <c r="E229" s="13">
        <v>4.7000000000000002E-3</v>
      </c>
      <c r="F229" s="11">
        <f t="shared" si="21"/>
        <v>4.9800000000000004E-2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4.5100000000000001E-2</v>
      </c>
      <c r="E230" s="13">
        <v>4.4000000000000003E-3</v>
      </c>
      <c r="F230" s="11">
        <f t="shared" si="21"/>
        <v>4.9500000000000002E-2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4.5100000000000001E-2</v>
      </c>
      <c r="E231" s="13">
        <v>4.1000000000000003E-3</v>
      </c>
      <c r="F231" s="11">
        <f t="shared" si="21"/>
        <v>4.9200000000000001E-2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4.5100000000000001E-2</v>
      </c>
      <c r="E232" s="13">
        <v>3.8E-3</v>
      </c>
      <c r="F232" s="11">
        <f t="shared" si="21"/>
        <v>4.8899999999999999E-2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4.5100000000000001E-2</v>
      </c>
      <c r="E233" s="13">
        <v>3.5999999999999999E-3</v>
      </c>
      <c r="F233" s="11">
        <f t="shared" si="21"/>
        <v>4.87E-2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4.9099999999999998E-2</v>
      </c>
      <c r="E238" s="16">
        <v>4.3E-3</v>
      </c>
      <c r="F238" s="11">
        <f t="shared" ref="F238:F243" si="23">(D238+E238)</f>
        <v>5.3399999999999996E-2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4.9099999999999998E-2</v>
      </c>
      <c r="E239" s="16">
        <v>4.3E-3</v>
      </c>
      <c r="F239" s="11">
        <f t="shared" si="23"/>
        <v>5.3399999999999996E-2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4.9099999999999998E-2</v>
      </c>
      <c r="E240" s="16">
        <v>4.3E-3</v>
      </c>
      <c r="F240" s="11">
        <f t="shared" si="23"/>
        <v>5.3399999999999996E-2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4.9099999999999998E-2</v>
      </c>
      <c r="E241" s="16">
        <v>4.1000000000000003E-3</v>
      </c>
      <c r="F241" s="11">
        <f t="shared" si="23"/>
        <v>5.3199999999999997E-2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4.9099999999999998E-2</v>
      </c>
      <c r="E242" s="16">
        <v>3.8999999999999998E-3</v>
      </c>
      <c r="F242" s="11">
        <f t="shared" si="23"/>
        <v>5.2999999999999999E-2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4.9099999999999998E-2</v>
      </c>
      <c r="E243" s="16">
        <v>3.7000000000000002E-3</v>
      </c>
      <c r="F243" s="11">
        <f t="shared" si="23"/>
        <v>5.28E-2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4.9099999999999998E-2</v>
      </c>
      <c r="E245" s="13">
        <v>9.5999999999999992E-3</v>
      </c>
      <c r="F245" s="11">
        <f>(D245+E245)</f>
        <v>5.8699999999999995E-2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4.9099999999999998E-2</v>
      </c>
      <c r="E246" s="13">
        <v>9.5999999999999992E-3</v>
      </c>
      <c r="F246" s="11">
        <f>(D246+E246)</f>
        <v>5.8699999999999995E-2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4.9099999999999998E-2</v>
      </c>
      <c r="E247" s="13">
        <v>9.1000000000000004E-3</v>
      </c>
      <c r="F247" s="11">
        <f>(D247+E247)</f>
        <v>5.8200000000000002E-2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4.9099999999999998E-2</v>
      </c>
      <c r="E248" s="13">
        <v>8.6999999999999994E-3</v>
      </c>
      <c r="F248" s="11">
        <f>(D248+E248)</f>
        <v>5.7799999999999997E-2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4.9099999999999998E-2</v>
      </c>
      <c r="E249" s="13">
        <v>8.6999999999999994E-3</v>
      </c>
      <c r="F249" s="11">
        <f>(D249+E249)</f>
        <v>5.7799999999999997E-2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4.9099999999999998E-2</v>
      </c>
      <c r="E251" s="13">
        <v>4.0000000000000001E-3</v>
      </c>
      <c r="F251" s="11">
        <f>(D251+E251)</f>
        <v>5.3099999999999994E-2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4.9099999999999998E-2</v>
      </c>
      <c r="E252" s="13">
        <v>4.0000000000000001E-3</v>
      </c>
      <c r="F252" s="11">
        <f>(D252+E252)</f>
        <v>5.3099999999999994E-2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4.9099999999999998E-2</v>
      </c>
      <c r="E253" s="13">
        <v>3.8E-3</v>
      </c>
      <c r="F253" s="11">
        <f>(D253+E253)</f>
        <v>5.2899999999999996E-2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4.9099999999999998E-2</v>
      </c>
      <c r="E254" s="13">
        <v>3.5999999999999999E-3</v>
      </c>
      <c r="F254" s="11">
        <f>(D254+E254)</f>
        <v>5.2699999999999997E-2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4.9099999999999998E-2</v>
      </c>
      <c r="E255" s="13">
        <v>3.3999999999999998E-3</v>
      </c>
      <c r="F255" s="11">
        <f>(D255+E255)</f>
        <v>5.2499999999999998E-2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4.9099999999999998E-2</v>
      </c>
      <c r="E257" s="16">
        <v>6.8999999999999999E-3</v>
      </c>
      <c r="F257" s="11">
        <f>(D257+E257)</f>
        <v>5.5999999999999994E-2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4.9099999999999998E-2</v>
      </c>
      <c r="E258" s="16">
        <v>5.7999999999999996E-3</v>
      </c>
      <c r="F258" s="11">
        <f>(D258+E258)</f>
        <v>5.4899999999999997E-2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4.9099999999999998E-2</v>
      </c>
      <c r="E259" s="16">
        <v>5.4999999999999997E-3</v>
      </c>
      <c r="F259" s="11">
        <f>(D259+E259)</f>
        <v>5.4599999999999996E-2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4.9099999999999998E-2</v>
      </c>
      <c r="E260" s="16">
        <v>5.1999999999999998E-3</v>
      </c>
      <c r="F260" s="11">
        <f>(D260+E260)</f>
        <v>5.4300000000000001E-2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4.9099999999999998E-2</v>
      </c>
      <c r="E261" s="16">
        <v>4.8999999999999998E-3</v>
      </c>
      <c r="F261" s="11">
        <f>(D261+E261)</f>
        <v>5.3999999999999999E-2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4.9099999999999998E-2</v>
      </c>
      <c r="E266" s="13">
        <v>1.4500000000000001E-2</v>
      </c>
      <c r="F266" s="11">
        <f t="shared" ref="F266:F271" si="25">(D266+E266)</f>
        <v>6.3600000000000004E-2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4.9099999999999998E-2</v>
      </c>
      <c r="E267" s="13">
        <v>1.32E-2</v>
      </c>
      <c r="F267" s="11">
        <f t="shared" si="25"/>
        <v>6.2299999999999994E-2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4.9099999999999998E-2</v>
      </c>
      <c r="E268" s="13">
        <v>1.32E-2</v>
      </c>
      <c r="F268" s="11">
        <f t="shared" si="25"/>
        <v>6.2299999999999994E-2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4.9099999999999998E-2</v>
      </c>
      <c r="E269" s="13">
        <v>1.2500000000000001E-2</v>
      </c>
      <c r="F269" s="11">
        <f t="shared" si="25"/>
        <v>6.1600000000000002E-2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4.9099999999999998E-2</v>
      </c>
      <c r="E270" s="13">
        <v>1.1900000000000001E-2</v>
      </c>
      <c r="F270" s="11">
        <f t="shared" si="25"/>
        <v>6.0999999999999999E-2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4.9099999999999998E-2</v>
      </c>
      <c r="E271" s="13">
        <v>9.9000000000000008E-3</v>
      </c>
      <c r="F271" s="11">
        <f t="shared" si="25"/>
        <v>5.8999999999999997E-2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4.9099999999999998E-2</v>
      </c>
      <c r="E276" s="13">
        <v>1.3299999999999999E-2</v>
      </c>
      <c r="F276" s="11">
        <f t="shared" ref="F276:F281" si="27">(D276+E276)</f>
        <v>6.2399999999999997E-2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4.9099999999999998E-2</v>
      </c>
      <c r="E277" s="13">
        <v>1.21E-2</v>
      </c>
      <c r="F277" s="11">
        <f t="shared" si="27"/>
        <v>6.1199999999999997E-2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4.9099999999999998E-2</v>
      </c>
      <c r="E278" s="13">
        <v>1.21E-2</v>
      </c>
      <c r="F278" s="11">
        <f t="shared" si="27"/>
        <v>6.1199999999999997E-2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4.9099999999999998E-2</v>
      </c>
      <c r="E279" s="13">
        <v>1.15E-2</v>
      </c>
      <c r="F279" s="11">
        <f t="shared" si="27"/>
        <v>6.0600000000000001E-2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4.9099999999999998E-2</v>
      </c>
      <c r="E280" s="13">
        <v>1.09E-2</v>
      </c>
      <c r="F280" s="11">
        <f t="shared" si="27"/>
        <v>0.06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4.9099999999999998E-2</v>
      </c>
      <c r="E281" s="13">
        <v>1.03E-2</v>
      </c>
      <c r="F281" s="11">
        <f t="shared" si="27"/>
        <v>5.9399999999999994E-2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4.7600000000000003E-2</v>
      </c>
      <c r="E286" s="20">
        <v>1.15E-2</v>
      </c>
      <c r="F286" s="11">
        <f>(D286+E286)</f>
        <v>5.91E-2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4.7600000000000003E-2</v>
      </c>
      <c r="E287" s="20">
        <v>1.04E-2</v>
      </c>
      <c r="F287" s="11">
        <f>(D287+E287)</f>
        <v>5.8000000000000003E-2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4.7600000000000003E-2</v>
      </c>
      <c r="E288" s="20">
        <v>8.6999999999999994E-3</v>
      </c>
      <c r="F288" s="11">
        <f>(D288+E288)</f>
        <v>5.6300000000000003E-2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4.7600000000000003E-2</v>
      </c>
      <c r="E289" s="20">
        <v>8.0999999999999996E-3</v>
      </c>
      <c r="F289" s="11">
        <f>(D289+E289)</f>
        <v>5.57E-2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CC8EABE9-4D45-4422-8798-CEA36531135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566-1F5D-4C16-B4E0-B55F8BBD900A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86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3.7999999999999999E-2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4.65E-2</v>
      </c>
      <c r="E15" s="13">
        <v>5.7999999999999996E-3</v>
      </c>
      <c r="F15" s="11">
        <f t="shared" ref="F15:F20" si="1">(D15+E15)</f>
        <v>5.2299999999999999E-2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4.65E-2</v>
      </c>
      <c r="E16" s="13">
        <v>5.7000000000000002E-3</v>
      </c>
      <c r="F16" s="11">
        <f t="shared" si="1"/>
        <v>5.2199999999999996E-2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4.65E-2</v>
      </c>
      <c r="E17" s="13">
        <v>5.4999999999999997E-3</v>
      </c>
      <c r="F17" s="11">
        <f t="shared" si="1"/>
        <v>5.1999999999999998E-2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4.65E-2</v>
      </c>
      <c r="E18" s="13">
        <v>5.3E-3</v>
      </c>
      <c r="F18" s="11">
        <f t="shared" si="1"/>
        <v>5.1799999999999999E-2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4.65E-2</v>
      </c>
      <c r="E19" s="13">
        <v>5.0000000000000001E-3</v>
      </c>
      <c r="F19" s="11">
        <f t="shared" si="1"/>
        <v>5.1499999999999997E-2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4.65E-2</v>
      </c>
      <c r="E20" s="13">
        <v>4.7000000000000002E-3</v>
      </c>
      <c r="F20" s="11">
        <f t="shared" si="1"/>
        <v>5.1200000000000002E-2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4.6399999999999997E-2</v>
      </c>
      <c r="E25" s="14">
        <v>4.1999999999999997E-3</v>
      </c>
      <c r="F25" s="11">
        <f t="shared" ref="F25:F32" si="3">(D25+E25)</f>
        <v>5.0599999999999999E-2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4.6399999999999997E-2</v>
      </c>
      <c r="E26" s="14">
        <f>'[1]TARIFNE STAVKE od 01.10.2022'!H17</f>
        <v>4.1999999999999997E-3</v>
      </c>
      <c r="F26" s="11">
        <f t="shared" si="3"/>
        <v>5.0599999999999999E-2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4.6399999999999997E-2</v>
      </c>
      <c r="E27" s="14">
        <f>'[1]TARIFNE STAVKE od 01.10.2022'!H18</f>
        <v>4.1999999999999997E-3</v>
      </c>
      <c r="F27" s="11">
        <f t="shared" si="3"/>
        <v>5.0599999999999999E-2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4.6399999999999997E-2</v>
      </c>
      <c r="E28" s="14">
        <v>3.8E-3</v>
      </c>
      <c r="F28" s="11">
        <f t="shared" si="3"/>
        <v>5.0199999999999995E-2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4.6399999999999997E-2</v>
      </c>
      <c r="E29" s="14">
        <v>3.8E-3</v>
      </c>
      <c r="F29" s="11">
        <f t="shared" si="3"/>
        <v>5.0199999999999995E-2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4.6399999999999997E-2</v>
      </c>
      <c r="E30" s="14">
        <v>3.5999999999999999E-3</v>
      </c>
      <c r="F30" s="11">
        <f t="shared" si="3"/>
        <v>4.9999999999999996E-2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4.6399999999999997E-2</v>
      </c>
      <c r="E31" s="14">
        <v>3.3999999999999998E-3</v>
      </c>
      <c r="F31" s="11">
        <f t="shared" si="3"/>
        <v>4.9799999999999997E-2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4.6399999999999997E-2</v>
      </c>
      <c r="E32" s="14">
        <v>3.2000000000000002E-3</v>
      </c>
      <c r="F32" s="11">
        <f t="shared" si="3"/>
        <v>4.9599999999999998E-2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4.6899999999999997E-2</v>
      </c>
      <c r="E37" s="13">
        <v>3.3E-3</v>
      </c>
      <c r="F37" s="11">
        <f>(D37+E37)</f>
        <v>5.0199999999999995E-2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4.6899999999999997E-2</v>
      </c>
      <c r="E38" s="13">
        <v>3.3E-3</v>
      </c>
      <c r="F38" s="11">
        <f>(D38+E38)</f>
        <v>5.0199999999999995E-2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4.6899999999999997E-2</v>
      </c>
      <c r="E39" s="13">
        <v>2.8999999999999998E-3</v>
      </c>
      <c r="F39" s="11">
        <f>(D39+E39)</f>
        <v>4.9799999999999997E-2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4.6899999999999997E-2</v>
      </c>
      <c r="E40" s="13">
        <v>2.8E-3</v>
      </c>
      <c r="F40" s="11">
        <f>(D40+E40)</f>
        <v>4.9699999999999994E-2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4.6899999999999997E-2</v>
      </c>
      <c r="E41" s="13">
        <v>2.5000000000000001E-3</v>
      </c>
      <c r="F41" s="11">
        <f>(D41+E41)</f>
        <v>4.9399999999999999E-2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4.6399999999999997E-2</v>
      </c>
      <c r="E46" s="14">
        <v>6.7999999999999996E-3</v>
      </c>
      <c r="F46" s="11">
        <f>(D46+E46)</f>
        <v>5.3199999999999997E-2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4.6399999999999997E-2</v>
      </c>
      <c r="E47" s="14">
        <v>6.7999999999999996E-3</v>
      </c>
      <c r="F47" s="11">
        <f>(D47+E47)</f>
        <v>5.3199999999999997E-2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4.6399999999999997E-2</v>
      </c>
      <c r="E48" s="14">
        <v>6.4000000000000003E-3</v>
      </c>
      <c r="F48" s="11">
        <f>(D48+E48)</f>
        <v>5.28E-2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4.6399999999999997E-2</v>
      </c>
      <c r="E50" s="14">
        <f>'[1]TARIFNE STAVKE od 01.10.2022'!H48</f>
        <v>5.5999999999999999E-3</v>
      </c>
      <c r="F50" s="11">
        <f>(D50+E50)</f>
        <v>5.1999999999999998E-2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4.6399999999999997E-2</v>
      </c>
      <c r="E51" s="14">
        <f>'[1]TARIFNE STAVKE od 01.10.2022'!H49</f>
        <v>5.5999999999999999E-3</v>
      </c>
      <c r="F51" s="11">
        <f>(D51+E51)</f>
        <v>5.1999999999999998E-2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4.6399999999999997E-2</v>
      </c>
      <c r="E52" s="14">
        <v>5.3E-3</v>
      </c>
      <c r="F52" s="11">
        <f>(D52+E52)</f>
        <v>5.1699999999999996E-2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4.6399999999999997E-2</v>
      </c>
      <c r="E53" s="14">
        <f>'[1]TARIFNE STAVKE od 01.10.2022'!H50</f>
        <v>5.1000000000000004E-3</v>
      </c>
      <c r="F53" s="11">
        <f>(D53+E53)</f>
        <v>5.1499999999999997E-2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4.6399999999999997E-2</v>
      </c>
      <c r="E55" s="14">
        <v>4.5999999999999999E-3</v>
      </c>
      <c r="F55" s="11">
        <f>(D55+E55)</f>
        <v>5.0999999999999997E-2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4.6399999999999997E-2</v>
      </c>
      <c r="E56" s="14">
        <v>4.0000000000000001E-3</v>
      </c>
      <c r="F56" s="11">
        <f>(D56+E56)</f>
        <v>5.04E-2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4.6399999999999997E-2</v>
      </c>
      <c r="E57" s="14">
        <v>3.3999999999999998E-3</v>
      </c>
      <c r="F57" s="11">
        <f>(D57+E57)</f>
        <v>4.9799999999999997E-2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4.6399999999999997E-2</v>
      </c>
      <c r="E59" s="13">
        <v>6.1999999999999998E-3</v>
      </c>
      <c r="F59" s="11">
        <f>(D59+E59)</f>
        <v>5.2599999999999994E-2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4.6399999999999997E-2</v>
      </c>
      <c r="E60" s="13">
        <v>5.1999999999999998E-3</v>
      </c>
      <c r="F60" s="11">
        <f>(D60+E60)</f>
        <v>5.1599999999999993E-2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4.6399999999999997E-2</v>
      </c>
      <c r="E61" s="13">
        <v>4.4000000000000003E-3</v>
      </c>
      <c r="F61" s="11">
        <f>(D61+E61)</f>
        <v>5.0799999999999998E-2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4.6300000000000001E-2</v>
      </c>
      <c r="E66" s="13">
        <v>5.8999999999999999E-3</v>
      </c>
      <c r="F66" s="11">
        <f t="shared" ref="F66:F72" si="5">(D66+E66)</f>
        <v>5.2200000000000003E-2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4.6300000000000001E-2</v>
      </c>
      <c r="E67" s="13">
        <v>4.8999999999999998E-3</v>
      </c>
      <c r="F67" s="11">
        <f t="shared" si="5"/>
        <v>5.1200000000000002E-2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4.6300000000000001E-2</v>
      </c>
      <c r="E68" s="13">
        <v>4.7000000000000002E-3</v>
      </c>
      <c r="F68" s="11">
        <f t="shared" si="5"/>
        <v>5.1000000000000004E-2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4.6300000000000001E-2</v>
      </c>
      <c r="E69" s="13">
        <v>4.4000000000000003E-3</v>
      </c>
      <c r="F69" s="11">
        <f t="shared" si="5"/>
        <v>5.0700000000000002E-2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4.6300000000000001E-2</v>
      </c>
      <c r="E70" s="13">
        <v>4.1999999999999997E-3</v>
      </c>
      <c r="F70" s="11">
        <f t="shared" si="5"/>
        <v>5.0500000000000003E-2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4.6300000000000001E-2</v>
      </c>
      <c r="E71" s="13">
        <v>3.8999999999999998E-3</v>
      </c>
      <c r="F71" s="11">
        <f t="shared" si="5"/>
        <v>5.0200000000000002E-2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4.6300000000000001E-2</v>
      </c>
      <c r="E72" s="13">
        <v>3.8999999999999998E-3</v>
      </c>
      <c r="F72" s="11">
        <f t="shared" si="5"/>
        <v>5.0200000000000002E-2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4.6300000000000001E-2</v>
      </c>
      <c r="E74" s="13">
        <v>2.7000000000000001E-3</v>
      </c>
      <c r="F74" s="11">
        <f>(D74+E74)</f>
        <v>4.9000000000000002E-2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4.7100000000000003E-2</v>
      </c>
      <c r="E79" s="13">
        <v>6.7000000000000002E-3</v>
      </c>
      <c r="F79" s="11">
        <f>(D79+E79)</f>
        <v>5.3800000000000001E-2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4.7100000000000003E-2</v>
      </c>
      <c r="E80" s="13">
        <v>6.7000000000000002E-3</v>
      </c>
      <c r="F80" s="11">
        <f>(D80+E80)</f>
        <v>5.3800000000000001E-2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4.7100000000000003E-2</v>
      </c>
      <c r="E81" s="13">
        <v>5.4000000000000003E-3</v>
      </c>
      <c r="F81" s="11">
        <f>(D81+E81)</f>
        <v>5.2500000000000005E-2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4.7100000000000003E-2</v>
      </c>
      <c r="E82" s="13">
        <v>5.0000000000000001E-3</v>
      </c>
      <c r="F82" s="11">
        <f>(D82+E82)</f>
        <v>5.21E-2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4.7100000000000003E-2</v>
      </c>
      <c r="E83" s="13">
        <v>4.7000000000000002E-3</v>
      </c>
      <c r="F83" s="11">
        <f>(D83+E83)</f>
        <v>5.1800000000000006E-2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4.7100000000000003E-2</v>
      </c>
      <c r="E85" s="13">
        <v>4.4000000000000003E-3</v>
      </c>
      <c r="F85" s="11">
        <f>(D85+E85)</f>
        <v>5.1500000000000004E-2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4.7100000000000003E-2</v>
      </c>
      <c r="E86" s="13">
        <v>3.5000000000000001E-3</v>
      </c>
      <c r="F86" s="11">
        <f>(D86+E86)</f>
        <v>5.0600000000000006E-2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4.7100000000000003E-2</v>
      </c>
      <c r="E87" s="13">
        <v>3.5000000000000001E-3</v>
      </c>
      <c r="F87" s="11">
        <f>(D87+E87)</f>
        <v>5.0600000000000006E-2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4.7100000000000003E-2</v>
      </c>
      <c r="E88" s="13">
        <v>3.2000000000000002E-3</v>
      </c>
      <c r="F88" s="11">
        <f>(D88+E88)</f>
        <v>5.0300000000000004E-2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4.7100000000000003E-2</v>
      </c>
      <c r="E90" s="13">
        <v>4.0000000000000001E-3</v>
      </c>
      <c r="F90" s="11">
        <f>(D90+E90)</f>
        <v>5.1100000000000007E-2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4.5999999999999999E-2</v>
      </c>
      <c r="E95" s="13">
        <v>4.7000000000000002E-3</v>
      </c>
      <c r="F95" s="11">
        <f>(D95+E95)</f>
        <v>5.0700000000000002E-2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4.5999999999999999E-2</v>
      </c>
      <c r="E96" s="13">
        <v>3.8E-3</v>
      </c>
      <c r="F96" s="11">
        <f>(D96+E96)</f>
        <v>4.9799999999999997E-2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4.5999999999999999E-2</v>
      </c>
      <c r="E97" s="13">
        <v>3.5000000000000001E-3</v>
      </c>
      <c r="F97" s="11">
        <f>(D97+E97)</f>
        <v>4.9500000000000002E-2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4.5999999999999999E-2</v>
      </c>
      <c r="E98" s="13">
        <v>3.3E-3</v>
      </c>
      <c r="F98" s="11">
        <f>(D98+E98)</f>
        <v>4.9299999999999997E-2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4.5999999999999999E-2</v>
      </c>
      <c r="E99" s="13">
        <v>2.8E-3</v>
      </c>
      <c r="F99" s="11">
        <f>(D99+E99)</f>
        <v>4.8799999999999996E-2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4.6300000000000001E-2</v>
      </c>
      <c r="E104" s="13">
        <v>6.4999999999999997E-3</v>
      </c>
      <c r="F104" s="11">
        <f>(D104+E104)</f>
        <v>5.28E-2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4.6300000000000001E-2</v>
      </c>
      <c r="E105" s="13">
        <v>5.4999999999999997E-3</v>
      </c>
      <c r="F105" s="11">
        <f>(D105+E105)</f>
        <v>5.1799999999999999E-2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4.6300000000000001E-2</v>
      </c>
      <c r="E106" s="13">
        <v>5.4000000000000003E-3</v>
      </c>
      <c r="F106" s="11">
        <f>(D106+E106)</f>
        <v>5.1700000000000003E-2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4.6300000000000001E-2</v>
      </c>
      <c r="E107" s="13">
        <v>5.1999999999999998E-3</v>
      </c>
      <c r="F107" s="11">
        <f>(D107+E107)</f>
        <v>5.1500000000000004E-2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4.58E-2</v>
      </c>
      <c r="E112" s="13">
        <f>'[1]TARIFNE STAVKE od 01.10.2022'!H143</f>
        <v>7.1999999999999998E-3</v>
      </c>
      <c r="F112" s="11">
        <f t="shared" ref="F112:F117" si="7">(D112+E112)</f>
        <v>5.2999999999999999E-2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4.58E-2</v>
      </c>
      <c r="E113" s="13">
        <f>'[1]TARIFNE STAVKE od 01.10.2022'!H144</f>
        <v>7.1999999999999998E-3</v>
      </c>
      <c r="F113" s="11">
        <f t="shared" si="7"/>
        <v>5.2999999999999999E-2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4.58E-2</v>
      </c>
      <c r="E114" s="13">
        <f>'[1]TARIFNE STAVKE od 01.10.2022'!H145</f>
        <v>5.7999999999999996E-3</v>
      </c>
      <c r="F114" s="11">
        <f t="shared" si="7"/>
        <v>5.16E-2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4.58E-2</v>
      </c>
      <c r="E115" s="13">
        <f>'[1]TARIFNE STAVKE od 01.10.2022'!H146</f>
        <v>5.4000000000000003E-3</v>
      </c>
      <c r="F115" s="11">
        <f t="shared" si="7"/>
        <v>5.1200000000000002E-2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4.58E-2</v>
      </c>
      <c r="E116" s="13">
        <f>'[1]TARIFNE STAVKE od 01.10.2022'!H147</f>
        <v>5.1000000000000004E-3</v>
      </c>
      <c r="F116" s="11">
        <f t="shared" si="7"/>
        <v>5.0900000000000001E-2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4.58E-2</v>
      </c>
      <c r="E117" s="13">
        <f>'[1]TARIFNE STAVKE od 01.10.2022'!H148</f>
        <v>4.7000000000000002E-3</v>
      </c>
      <c r="F117" s="11">
        <f t="shared" si="7"/>
        <v>5.0500000000000003E-2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4.58E-2</v>
      </c>
      <c r="E122" s="16">
        <v>4.8999999999999998E-3</v>
      </c>
      <c r="F122" s="11">
        <f t="shared" ref="F122:F127" si="9">(D122+E122)</f>
        <v>5.0700000000000002E-2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4.58E-2</v>
      </c>
      <c r="E123" s="16">
        <v>4.8999999999999998E-3</v>
      </c>
      <c r="F123" s="11">
        <f t="shared" si="9"/>
        <v>5.0700000000000002E-2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4.58E-2</v>
      </c>
      <c r="E124" s="16">
        <v>3.8999999999999998E-3</v>
      </c>
      <c r="F124" s="11">
        <f t="shared" si="9"/>
        <v>4.9700000000000001E-2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4.58E-2</v>
      </c>
      <c r="E125" s="16">
        <f>'[1]TARIFNE STAVKE od 01.10.2022'!H155</f>
        <v>3.5999999999999999E-3</v>
      </c>
      <c r="F125" s="11">
        <f t="shared" si="9"/>
        <v>4.9399999999999999E-2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4.58E-2</v>
      </c>
      <c r="E126" s="16">
        <v>3.3999999999999998E-3</v>
      </c>
      <c r="F126" s="11">
        <f t="shared" si="9"/>
        <v>4.9200000000000001E-2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4.58E-2</v>
      </c>
      <c r="E127" s="16">
        <v>3.2000000000000002E-3</v>
      </c>
      <c r="F127" s="11">
        <f t="shared" si="9"/>
        <v>4.9000000000000002E-2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4.6399999999999997E-2</v>
      </c>
      <c r="E132" s="13">
        <v>4.4000000000000003E-3</v>
      </c>
      <c r="F132" s="11">
        <f>(D132+E132)</f>
        <v>5.0799999999999998E-2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4.6399999999999997E-2</v>
      </c>
      <c r="E133" s="13">
        <v>4.0000000000000001E-3</v>
      </c>
      <c r="F133" s="11">
        <f>(D133+E133)</f>
        <v>5.04E-2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4.6399999999999997E-2</v>
      </c>
      <c r="E134" s="13">
        <v>3.8999999999999998E-3</v>
      </c>
      <c r="F134" s="11">
        <f>(D134+E134)</f>
        <v>5.0299999999999997E-2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4.6399999999999997E-2</v>
      </c>
      <c r="E135" s="13">
        <v>3.5999999999999999E-3</v>
      </c>
      <c r="F135" s="11">
        <f>(D135+E135)</f>
        <v>4.9999999999999996E-2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4.6399999999999997E-2</v>
      </c>
      <c r="E137" s="13">
        <v>8.3000000000000001E-3</v>
      </c>
      <c r="F137" s="11">
        <f t="shared" ref="F137:F142" si="11">(D137+E137)</f>
        <v>5.4699999999999999E-2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4.6399999999999997E-2</v>
      </c>
      <c r="E138" s="13">
        <v>7.9000000000000008E-3</v>
      </c>
      <c r="F138" s="11">
        <f t="shared" si="11"/>
        <v>5.4300000000000001E-2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4.6399999999999997E-2</v>
      </c>
      <c r="E139" s="13">
        <v>7.4000000000000003E-3</v>
      </c>
      <c r="F139" s="11">
        <f t="shared" si="11"/>
        <v>5.3800000000000001E-2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4.6399999999999997E-2</v>
      </c>
      <c r="E140" s="13">
        <v>7.0000000000000001E-3</v>
      </c>
      <c r="F140" s="11">
        <f t="shared" si="11"/>
        <v>5.3399999999999996E-2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4.6399999999999997E-2</v>
      </c>
      <c r="E141" s="13">
        <v>6.1999999999999998E-3</v>
      </c>
      <c r="F141" s="11">
        <f t="shared" si="11"/>
        <v>5.2599999999999994E-2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4.6399999999999997E-2</v>
      </c>
      <c r="E142" s="13">
        <v>5.0000000000000001E-3</v>
      </c>
      <c r="F142" s="11">
        <f t="shared" si="11"/>
        <v>5.1399999999999994E-2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4.6399999999999997E-2</v>
      </c>
      <c r="E144" s="13">
        <v>5.8999999999999999E-3</v>
      </c>
      <c r="F144" s="11">
        <f>(D144+E144)</f>
        <v>5.2299999999999999E-2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4.6399999999999997E-2</v>
      </c>
      <c r="E145" s="13">
        <v>5.8999999999999999E-3</v>
      </c>
      <c r="F145" s="11">
        <f>(D145+E145)</f>
        <v>5.2299999999999999E-2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4.6399999999999997E-2</v>
      </c>
      <c r="E146" s="13">
        <v>5.3E-3</v>
      </c>
      <c r="F146" s="11">
        <f>(D146+E146)</f>
        <v>5.1699999999999996E-2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4.5899999999999996E-2</v>
      </c>
      <c r="E151" s="16">
        <v>4.7999999999999996E-3</v>
      </c>
      <c r="F151" s="11">
        <f>(D151+E151)</f>
        <v>5.0699999999999995E-2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4.5899999999999996E-2</v>
      </c>
      <c r="E152" s="16">
        <v>4.7999999999999996E-3</v>
      </c>
      <c r="F152" s="11">
        <f>(D152+E152)</f>
        <v>5.0699999999999995E-2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4.5899999999999996E-2</v>
      </c>
      <c r="E153" s="16">
        <v>4.3E-3</v>
      </c>
      <c r="F153" s="11">
        <f>(D153+E153)</f>
        <v>5.0199999999999995E-2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4.5899999999999996E-2</v>
      </c>
      <c r="E154" s="16">
        <v>4.3E-3</v>
      </c>
      <c r="F154" s="11">
        <f>(D154+E154)</f>
        <v>5.0199999999999995E-2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4.5899999999999996E-2</v>
      </c>
      <c r="E155" s="16">
        <v>3.8E-3</v>
      </c>
      <c r="F155" s="11">
        <f>(D155+E155)</f>
        <v>4.9699999999999994E-2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4.6899999999999997E-2</v>
      </c>
      <c r="E160" s="13">
        <v>5.7000000000000002E-3</v>
      </c>
      <c r="F160" s="11">
        <f>(D160+E160)</f>
        <v>5.2599999999999994E-2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4.6899999999999997E-2</v>
      </c>
      <c r="E161" s="13">
        <v>5.7000000000000002E-3</v>
      </c>
      <c r="F161" s="11">
        <f>(D161+E161)</f>
        <v>5.2599999999999994E-2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4.6899999999999997E-2</v>
      </c>
      <c r="E162" s="13">
        <v>5.4000000000000003E-3</v>
      </c>
      <c r="F162" s="11">
        <f>(D162+E162)</f>
        <v>5.2299999999999999E-2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4.6899999999999997E-2</v>
      </c>
      <c r="E163" s="13">
        <v>5.1000000000000004E-3</v>
      </c>
      <c r="F163" s="11">
        <f>(D163+E163)</f>
        <v>5.1999999999999998E-2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4.6899999999999997E-2</v>
      </c>
      <c r="E165" s="13">
        <v>6.1999999999999998E-3</v>
      </c>
      <c r="F165" s="11">
        <f>(D165+E165)</f>
        <v>5.3099999999999994E-2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4.6899999999999997E-2</v>
      </c>
      <c r="E166" s="13">
        <v>6.1999999999999998E-3</v>
      </c>
      <c r="F166" s="11">
        <f>(D166+E166)</f>
        <v>5.3099999999999994E-2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4.6899999999999997E-2</v>
      </c>
      <c r="E167" s="13">
        <v>5.0000000000000001E-3</v>
      </c>
      <c r="F167" s="11">
        <f>(D167+E167)</f>
        <v>5.1899999999999995E-2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4.6899999999999997E-2</v>
      </c>
      <c r="E168" s="13">
        <v>4.7000000000000002E-3</v>
      </c>
      <c r="F168" s="11">
        <f>(D168+E168)</f>
        <v>5.16E-2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4.24E-2</v>
      </c>
      <c r="E173" s="13">
        <v>5.4999999999999997E-3</v>
      </c>
      <c r="F173" s="11">
        <f>(D173+E173)</f>
        <v>4.7899999999999998E-2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4.24E-2</v>
      </c>
      <c r="E174" s="13">
        <v>4.7000000000000002E-3</v>
      </c>
      <c r="F174" s="11">
        <f>(D174+E174)</f>
        <v>4.7100000000000003E-2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4.24E-2</v>
      </c>
      <c r="E175" s="13">
        <v>4.1000000000000003E-3</v>
      </c>
      <c r="F175" s="11">
        <f>(D175+E175)</f>
        <v>4.65E-2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4.24E-2</v>
      </c>
      <c r="E180" s="13">
        <v>7.1000000000000004E-3</v>
      </c>
      <c r="F180" s="11">
        <f t="shared" ref="F180:F187" si="13">(D180+E180)</f>
        <v>4.9500000000000002E-2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4.24E-2</v>
      </c>
      <c r="E181" s="13">
        <v>5.4999999999999997E-3</v>
      </c>
      <c r="F181" s="11">
        <f t="shared" si="13"/>
        <v>4.7899999999999998E-2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4.24E-2</v>
      </c>
      <c r="E182" s="13">
        <v>4.7000000000000002E-3</v>
      </c>
      <c r="F182" s="11">
        <f t="shared" si="13"/>
        <v>4.7100000000000003E-2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4.24E-2</v>
      </c>
      <c r="E183" s="13">
        <v>4.4000000000000003E-3</v>
      </c>
      <c r="F183" s="11">
        <f t="shared" si="13"/>
        <v>4.6800000000000001E-2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4.24E-2</v>
      </c>
      <c r="E184" s="13">
        <v>4.1000000000000003E-3</v>
      </c>
      <c r="F184" s="11">
        <f t="shared" si="13"/>
        <v>4.65E-2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4.24E-2</v>
      </c>
      <c r="E185" s="13">
        <v>3.8E-3</v>
      </c>
      <c r="F185" s="11">
        <f t="shared" si="13"/>
        <v>4.6199999999999998E-2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4.24E-2</v>
      </c>
      <c r="E186" s="13">
        <v>3.5999999999999999E-3</v>
      </c>
      <c r="F186" s="11">
        <f t="shared" si="13"/>
        <v>4.5999999999999999E-2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4.24E-2</v>
      </c>
      <c r="E187" s="13">
        <v>3.3E-3</v>
      </c>
      <c r="F187" s="11">
        <f t="shared" si="13"/>
        <v>4.5699999999999998E-2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4.24E-2</v>
      </c>
      <c r="E192" s="13">
        <v>7.1000000000000004E-3</v>
      </c>
      <c r="F192" s="11">
        <f t="shared" ref="F192:F198" si="15">(D192+E192)</f>
        <v>4.9500000000000002E-2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4.24E-2</v>
      </c>
      <c r="E193" s="13">
        <v>5.4999999999999997E-3</v>
      </c>
      <c r="F193" s="11">
        <f t="shared" si="15"/>
        <v>4.7899999999999998E-2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4.24E-2</v>
      </c>
      <c r="E194" s="13">
        <v>4.7000000000000002E-3</v>
      </c>
      <c r="F194" s="11">
        <f t="shared" si="15"/>
        <v>4.7100000000000003E-2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4.24E-2</v>
      </c>
      <c r="E195" s="13">
        <v>4.4000000000000003E-3</v>
      </c>
      <c r="F195" s="11">
        <f t="shared" si="15"/>
        <v>4.6800000000000001E-2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4.24E-2</v>
      </c>
      <c r="E196" s="13">
        <v>4.1000000000000003E-3</v>
      </c>
      <c r="F196" s="11">
        <f t="shared" si="15"/>
        <v>4.65E-2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4.24E-2</v>
      </c>
      <c r="E197" s="13">
        <v>3.8E-3</v>
      </c>
      <c r="F197" s="11">
        <f t="shared" si="15"/>
        <v>4.6199999999999998E-2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4.24E-2</v>
      </c>
      <c r="E198" s="13">
        <v>3.5999999999999999E-3</v>
      </c>
      <c r="F198" s="11">
        <f t="shared" si="15"/>
        <v>4.5999999999999999E-2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4.24E-2</v>
      </c>
      <c r="E203" s="13">
        <v>7.1000000000000004E-3</v>
      </c>
      <c r="F203" s="11">
        <f t="shared" ref="F203:F209" si="17">(D203+E203)</f>
        <v>4.9500000000000002E-2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4.24E-2</v>
      </c>
      <c r="E204" s="13">
        <v>5.4999999999999997E-3</v>
      </c>
      <c r="F204" s="11">
        <f t="shared" si="17"/>
        <v>4.7899999999999998E-2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4.24E-2</v>
      </c>
      <c r="E205" s="13">
        <v>4.7000000000000002E-3</v>
      </c>
      <c r="F205" s="11">
        <f t="shared" si="17"/>
        <v>4.7100000000000003E-2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4.24E-2</v>
      </c>
      <c r="E206" s="13">
        <v>4.4000000000000003E-3</v>
      </c>
      <c r="F206" s="11">
        <f t="shared" si="17"/>
        <v>4.6800000000000001E-2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4.24E-2</v>
      </c>
      <c r="E207" s="13">
        <v>4.1000000000000003E-3</v>
      </c>
      <c r="F207" s="11">
        <f t="shared" si="17"/>
        <v>4.65E-2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4.24E-2</v>
      </c>
      <c r="E208" s="13">
        <v>3.8E-3</v>
      </c>
      <c r="F208" s="11">
        <f t="shared" si="17"/>
        <v>4.6199999999999998E-2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4.24E-2</v>
      </c>
      <c r="E209" s="13">
        <v>3.5999999999999999E-3</v>
      </c>
      <c r="F209" s="11">
        <f t="shared" si="17"/>
        <v>4.5999999999999999E-2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4.24E-2</v>
      </c>
      <c r="E214" s="13">
        <v>7.1000000000000004E-3</v>
      </c>
      <c r="F214" s="11">
        <f t="shared" ref="F214:F222" si="19">(D214+E214)</f>
        <v>4.9500000000000002E-2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4.24E-2</v>
      </c>
      <c r="E215" s="13">
        <v>5.4999999999999997E-3</v>
      </c>
      <c r="F215" s="11">
        <f t="shared" si="19"/>
        <v>4.7899999999999998E-2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4.24E-2</v>
      </c>
      <c r="E216" s="13">
        <v>4.7000000000000002E-3</v>
      </c>
      <c r="F216" s="11">
        <f t="shared" si="19"/>
        <v>4.7100000000000003E-2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4.24E-2</v>
      </c>
      <c r="E217" s="13">
        <v>4.4000000000000003E-3</v>
      </c>
      <c r="F217" s="11">
        <f t="shared" si="19"/>
        <v>4.6800000000000001E-2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4.24E-2</v>
      </c>
      <c r="E218" s="13">
        <v>4.1000000000000003E-3</v>
      </c>
      <c r="F218" s="11">
        <f t="shared" si="19"/>
        <v>4.65E-2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4.24E-2</v>
      </c>
      <c r="E219" s="13">
        <v>3.8E-3</v>
      </c>
      <c r="F219" s="11">
        <f t="shared" si="19"/>
        <v>4.6199999999999998E-2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4.24E-2</v>
      </c>
      <c r="E220" s="13">
        <v>3.5999999999999999E-3</v>
      </c>
      <c r="F220" s="11">
        <f t="shared" si="19"/>
        <v>4.5999999999999999E-2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4.24E-2</v>
      </c>
      <c r="E221" s="13">
        <v>3.3E-3</v>
      </c>
      <c r="F221" s="11">
        <f t="shared" si="19"/>
        <v>4.5699999999999998E-2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4.24E-2</v>
      </c>
      <c r="E222" s="13">
        <v>1.9E-3</v>
      </c>
      <c r="F222" s="11">
        <f t="shared" si="19"/>
        <v>4.4299999999999999E-2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4.24E-2</v>
      </c>
      <c r="E227" s="13">
        <v>7.1000000000000004E-3</v>
      </c>
      <c r="F227" s="11">
        <f t="shared" ref="F227:F233" si="21">(D227+E227)</f>
        <v>4.9500000000000002E-2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4.24E-2</v>
      </c>
      <c r="E228" s="13">
        <v>5.4999999999999997E-3</v>
      </c>
      <c r="F228" s="11">
        <f t="shared" si="21"/>
        <v>4.7899999999999998E-2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4.24E-2</v>
      </c>
      <c r="E229" s="13">
        <v>4.7000000000000002E-3</v>
      </c>
      <c r="F229" s="11">
        <f t="shared" si="21"/>
        <v>4.7100000000000003E-2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4.24E-2</v>
      </c>
      <c r="E230" s="13">
        <v>4.4000000000000003E-3</v>
      </c>
      <c r="F230" s="11">
        <f t="shared" si="21"/>
        <v>4.6800000000000001E-2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4.24E-2</v>
      </c>
      <c r="E231" s="13">
        <v>4.1000000000000003E-3</v>
      </c>
      <c r="F231" s="11">
        <f t="shared" si="21"/>
        <v>4.65E-2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4.24E-2</v>
      </c>
      <c r="E232" s="13">
        <v>3.8E-3</v>
      </c>
      <c r="F232" s="11">
        <f t="shared" si="21"/>
        <v>4.6199999999999998E-2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4.24E-2</v>
      </c>
      <c r="E233" s="13">
        <v>3.5999999999999999E-3</v>
      </c>
      <c r="F233" s="11">
        <f t="shared" si="21"/>
        <v>4.5999999999999999E-2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4.6399999999999997E-2</v>
      </c>
      <c r="E238" s="16">
        <v>4.3E-3</v>
      </c>
      <c r="F238" s="11">
        <f t="shared" ref="F238:F243" si="23">(D238+E238)</f>
        <v>5.0699999999999995E-2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4.6399999999999997E-2</v>
      </c>
      <c r="E239" s="16">
        <v>4.3E-3</v>
      </c>
      <c r="F239" s="11">
        <f t="shared" si="23"/>
        <v>5.0699999999999995E-2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4.6399999999999997E-2</v>
      </c>
      <c r="E240" s="16">
        <v>4.3E-3</v>
      </c>
      <c r="F240" s="11">
        <f t="shared" si="23"/>
        <v>5.0699999999999995E-2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4.6399999999999997E-2</v>
      </c>
      <c r="E241" s="16">
        <v>4.1000000000000003E-3</v>
      </c>
      <c r="F241" s="11">
        <f t="shared" si="23"/>
        <v>5.0499999999999996E-2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4.6399999999999997E-2</v>
      </c>
      <c r="E242" s="16">
        <v>3.8999999999999998E-3</v>
      </c>
      <c r="F242" s="11">
        <f t="shared" si="23"/>
        <v>5.0299999999999997E-2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4.6399999999999997E-2</v>
      </c>
      <c r="E243" s="16">
        <v>3.7000000000000002E-3</v>
      </c>
      <c r="F243" s="11">
        <f t="shared" si="23"/>
        <v>5.0099999999999999E-2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4.6399999999999997E-2</v>
      </c>
      <c r="E245" s="13">
        <v>9.5999999999999992E-3</v>
      </c>
      <c r="F245" s="11">
        <f>(D245+E245)</f>
        <v>5.5999999999999994E-2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4.6399999999999997E-2</v>
      </c>
      <c r="E246" s="13">
        <v>9.5999999999999992E-3</v>
      </c>
      <c r="F246" s="11">
        <f>(D246+E246)</f>
        <v>5.5999999999999994E-2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4.6399999999999997E-2</v>
      </c>
      <c r="E247" s="13">
        <v>9.1000000000000004E-3</v>
      </c>
      <c r="F247" s="11">
        <f>(D247+E247)</f>
        <v>5.5499999999999994E-2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4.6399999999999997E-2</v>
      </c>
      <c r="E248" s="13">
        <v>8.6999999999999994E-3</v>
      </c>
      <c r="F248" s="11">
        <f>(D248+E248)</f>
        <v>5.5099999999999996E-2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4.6399999999999997E-2</v>
      </c>
      <c r="E249" s="13">
        <v>8.6999999999999994E-3</v>
      </c>
      <c r="F249" s="11">
        <f>(D249+E249)</f>
        <v>5.5099999999999996E-2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4.6399999999999997E-2</v>
      </c>
      <c r="E251" s="13">
        <v>4.0000000000000001E-3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4.6399999999999997E-2</v>
      </c>
      <c r="E252" s="13">
        <v>4.0000000000000001E-3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4.6399999999999997E-2</v>
      </c>
      <c r="E253" s="13">
        <v>3.8E-3</v>
      </c>
      <c r="F253" s="11">
        <f>(D253+E253)</f>
        <v>5.0199999999999995E-2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4.6399999999999997E-2</v>
      </c>
      <c r="E254" s="13">
        <v>3.5999999999999999E-3</v>
      </c>
      <c r="F254" s="11">
        <f>(D254+E254)</f>
        <v>4.9999999999999996E-2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4.6399999999999997E-2</v>
      </c>
      <c r="E255" s="13">
        <v>3.3999999999999998E-3</v>
      </c>
      <c r="F255" s="11">
        <f>(D255+E255)</f>
        <v>4.9799999999999997E-2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4.6399999999999997E-2</v>
      </c>
      <c r="E257" s="16">
        <v>6.8999999999999999E-3</v>
      </c>
      <c r="F257" s="11">
        <f>(D257+E257)</f>
        <v>5.33E-2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4.6399999999999997E-2</v>
      </c>
      <c r="E258" s="16">
        <v>5.7999999999999996E-3</v>
      </c>
      <c r="F258" s="11">
        <f>(D258+E258)</f>
        <v>5.2199999999999996E-2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4.6399999999999997E-2</v>
      </c>
      <c r="E259" s="16">
        <v>5.4999999999999997E-3</v>
      </c>
      <c r="F259" s="11">
        <f>(D259+E259)</f>
        <v>5.1899999999999995E-2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4.6399999999999997E-2</v>
      </c>
      <c r="E260" s="16">
        <v>5.1999999999999998E-3</v>
      </c>
      <c r="F260" s="11">
        <f>(D260+E260)</f>
        <v>5.1599999999999993E-2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4.6399999999999997E-2</v>
      </c>
      <c r="E261" s="16">
        <v>4.8999999999999998E-3</v>
      </c>
      <c r="F261" s="11">
        <f>(D261+E261)</f>
        <v>5.1299999999999998E-2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4.6399999999999997E-2</v>
      </c>
      <c r="E266" s="13">
        <v>1.4500000000000001E-2</v>
      </c>
      <c r="F266" s="11">
        <f t="shared" ref="F266:F271" si="25">(D266+E266)</f>
        <v>6.0899999999999996E-2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4.6399999999999997E-2</v>
      </c>
      <c r="E267" s="13">
        <v>1.32E-2</v>
      </c>
      <c r="F267" s="11">
        <f t="shared" si="25"/>
        <v>5.96E-2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4.6399999999999997E-2</v>
      </c>
      <c r="E268" s="13">
        <v>1.32E-2</v>
      </c>
      <c r="F268" s="11">
        <f t="shared" si="25"/>
        <v>5.96E-2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4.6399999999999997E-2</v>
      </c>
      <c r="E269" s="13">
        <v>1.2500000000000001E-2</v>
      </c>
      <c r="F269" s="11">
        <f t="shared" si="25"/>
        <v>5.8899999999999994E-2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4.6399999999999997E-2</v>
      </c>
      <c r="E270" s="13">
        <v>1.1900000000000001E-2</v>
      </c>
      <c r="F270" s="11">
        <f t="shared" si="25"/>
        <v>5.8299999999999998E-2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4.6399999999999997E-2</v>
      </c>
      <c r="E271" s="13">
        <v>9.9000000000000008E-3</v>
      </c>
      <c r="F271" s="11">
        <f t="shared" si="25"/>
        <v>5.6299999999999996E-2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4.6399999999999997E-2</v>
      </c>
      <c r="E276" s="13">
        <v>1.3299999999999999E-2</v>
      </c>
      <c r="F276" s="11">
        <f t="shared" ref="F276:F281" si="27">(D276+E276)</f>
        <v>5.9699999999999996E-2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4.6399999999999997E-2</v>
      </c>
      <c r="E277" s="13">
        <v>1.21E-2</v>
      </c>
      <c r="F277" s="11">
        <f t="shared" si="27"/>
        <v>5.8499999999999996E-2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4.6399999999999997E-2</v>
      </c>
      <c r="E278" s="13">
        <v>1.21E-2</v>
      </c>
      <c r="F278" s="11">
        <f t="shared" si="27"/>
        <v>5.8499999999999996E-2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4.6399999999999997E-2</v>
      </c>
      <c r="E279" s="13">
        <v>1.15E-2</v>
      </c>
      <c r="F279" s="11">
        <f t="shared" si="27"/>
        <v>5.7899999999999993E-2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4.6399999999999997E-2</v>
      </c>
      <c r="E280" s="13">
        <v>1.09E-2</v>
      </c>
      <c r="F280" s="11">
        <f t="shared" si="27"/>
        <v>5.7299999999999997E-2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4.6399999999999997E-2</v>
      </c>
      <c r="E281" s="13">
        <v>1.03E-2</v>
      </c>
      <c r="F281" s="11">
        <f t="shared" si="27"/>
        <v>5.67E-2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4.4899999999999995E-2</v>
      </c>
      <c r="E286" s="20">
        <v>1.15E-2</v>
      </c>
      <c r="F286" s="11">
        <f>(D286+E286)</f>
        <v>5.6399999999999992E-2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4.4899999999999995E-2</v>
      </c>
      <c r="E287" s="20">
        <v>1.04E-2</v>
      </c>
      <c r="F287" s="11">
        <f>(D287+E287)</f>
        <v>5.5299999999999995E-2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4.4899999999999995E-2</v>
      </c>
      <c r="E288" s="20">
        <v>8.6999999999999994E-3</v>
      </c>
      <c r="F288" s="11">
        <f>(D288+E288)</f>
        <v>5.3599999999999995E-2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4.4899999999999995E-2</v>
      </c>
      <c r="E289" s="20">
        <v>8.0999999999999996E-3</v>
      </c>
      <c r="F289" s="11">
        <f>(D289+E289)</f>
        <v>5.2999999999999992E-2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05D4C7AD-C26A-46E6-8E2E-72398C63FC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85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84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82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83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81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80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52" t="s">
        <v>0</v>
      </c>
      <c r="B1" s="52"/>
      <c r="C1" s="52"/>
      <c r="D1" s="52"/>
      <c r="E1" s="52"/>
      <c r="F1" s="52"/>
    </row>
    <row r="3" spans="1:6">
      <c r="A3" s="53" t="s">
        <v>1</v>
      </c>
      <c r="B3" s="53"/>
      <c r="C3" s="53"/>
      <c r="D3" s="53"/>
    </row>
    <row r="4" spans="1:6" ht="15" customHeight="1">
      <c r="A4" s="54" t="s">
        <v>2</v>
      </c>
      <c r="B4" s="54"/>
      <c r="C4" s="54"/>
      <c r="D4" s="54"/>
      <c r="E4" s="54"/>
      <c r="F4" s="54"/>
    </row>
    <row r="5" spans="1:6">
      <c r="A5" s="2"/>
      <c r="B5" s="2"/>
      <c r="C5" s="2"/>
      <c r="D5" s="2"/>
    </row>
    <row r="6" spans="1:6" ht="15" customHeight="1">
      <c r="A6" s="54" t="s">
        <v>3</v>
      </c>
      <c r="B6" s="54"/>
      <c r="C6" s="54"/>
      <c r="D6" s="54"/>
      <c r="E6" s="54"/>
      <c r="F6" s="54"/>
    </row>
    <row r="7" spans="1:6" ht="14.25" customHeight="1">
      <c r="A7" s="2"/>
      <c r="B7" s="2"/>
      <c r="C7" s="2"/>
      <c r="D7" s="2"/>
    </row>
    <row r="8" spans="1:6" ht="72.75" customHeight="1">
      <c r="A8" s="54" t="s">
        <v>4</v>
      </c>
      <c r="B8" s="54"/>
      <c r="C8" s="54"/>
      <c r="D8" s="54"/>
      <c r="E8" s="54"/>
      <c r="F8" s="54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43" t="s">
        <v>68</v>
      </c>
      <c r="B11" s="43"/>
      <c r="C11" s="43"/>
      <c r="D11" s="43"/>
      <c r="E11" s="43"/>
      <c r="F11" s="4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44" t="s">
        <v>24</v>
      </c>
      <c r="B21" s="44"/>
      <c r="C21" s="44"/>
      <c r="D21" s="44"/>
      <c r="E21" s="44"/>
      <c r="F21" s="4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44" t="s">
        <v>27</v>
      </c>
      <c r="B33" s="44"/>
      <c r="C33" s="44"/>
      <c r="D33" s="44"/>
      <c r="E33" s="44"/>
      <c r="F33" s="4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44" t="s">
        <v>30</v>
      </c>
      <c r="B42" s="44"/>
      <c r="C42" s="44"/>
      <c r="D42" s="44"/>
      <c r="E42" s="44"/>
      <c r="F42" s="4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55" t="s">
        <v>34</v>
      </c>
      <c r="B54" s="55"/>
      <c r="C54" s="55"/>
      <c r="D54" s="55"/>
      <c r="E54" s="55"/>
      <c r="F54" s="5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55" t="s">
        <v>44</v>
      </c>
      <c r="B58" s="55"/>
      <c r="C58" s="55"/>
      <c r="D58" s="55"/>
      <c r="E58" s="55"/>
      <c r="F58" s="5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44" t="s">
        <v>33</v>
      </c>
      <c r="B62" s="44"/>
      <c r="C62" s="44"/>
      <c r="D62" s="44"/>
      <c r="E62" s="44"/>
      <c r="F62" s="4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44" t="s">
        <v>35</v>
      </c>
      <c r="B75" s="44"/>
      <c r="C75" s="44"/>
      <c r="D75" s="44"/>
      <c r="E75" s="44"/>
      <c r="F75" s="4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44" t="s">
        <v>71</v>
      </c>
      <c r="B91" s="44"/>
      <c r="C91" s="44"/>
      <c r="D91" s="44"/>
      <c r="E91" s="44"/>
      <c r="F91" s="4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44" t="s">
        <v>72</v>
      </c>
      <c r="B100" s="44"/>
      <c r="C100" s="44"/>
      <c r="D100" s="44"/>
      <c r="E100" s="44"/>
      <c r="F100" s="4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44" t="s">
        <v>42</v>
      </c>
      <c r="B108" s="44"/>
      <c r="C108" s="44"/>
      <c r="D108" s="44"/>
      <c r="E108" s="44"/>
      <c r="F108" s="4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44" t="s">
        <v>45</v>
      </c>
      <c r="B118" s="44"/>
      <c r="C118" s="44"/>
      <c r="D118" s="44"/>
      <c r="E118" s="44"/>
      <c r="F118" s="4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44" t="s">
        <v>50</v>
      </c>
      <c r="B128" s="44"/>
      <c r="C128" s="44"/>
      <c r="D128" s="44"/>
      <c r="E128" s="44"/>
      <c r="F128" s="4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55" t="s">
        <v>52</v>
      </c>
      <c r="B136" s="55"/>
      <c r="C136" s="55"/>
      <c r="D136" s="55"/>
      <c r="E136" s="55"/>
      <c r="F136" s="5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55" t="s">
        <v>64</v>
      </c>
      <c r="B143" s="55"/>
      <c r="C143" s="55"/>
      <c r="D143" s="55"/>
      <c r="E143" s="55"/>
      <c r="F143" s="5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44" t="s">
        <v>48</v>
      </c>
      <c r="B147" s="44"/>
      <c r="C147" s="44"/>
      <c r="D147" s="44"/>
      <c r="E147" s="44"/>
      <c r="F147" s="4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56" t="s">
        <v>53</v>
      </c>
      <c r="B150" s="57"/>
      <c r="C150" s="57"/>
      <c r="D150" s="57"/>
      <c r="E150" s="57"/>
      <c r="F150" s="57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44" t="s">
        <v>50</v>
      </c>
      <c r="B156" s="44"/>
      <c r="C156" s="44"/>
      <c r="D156" s="44"/>
      <c r="E156" s="44"/>
      <c r="F156" s="4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56" t="s">
        <v>54</v>
      </c>
      <c r="B159" s="57"/>
      <c r="C159" s="57"/>
      <c r="D159" s="57"/>
      <c r="E159" s="57"/>
      <c r="F159" s="57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56" t="s">
        <v>55</v>
      </c>
      <c r="B164" s="57"/>
      <c r="C164" s="57"/>
      <c r="D164" s="57"/>
      <c r="E164" s="57"/>
      <c r="F164" s="58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44" t="s">
        <v>73</v>
      </c>
      <c r="B169" s="44"/>
      <c r="C169" s="44"/>
      <c r="D169" s="44"/>
      <c r="E169" s="44"/>
      <c r="F169" s="4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56" t="s">
        <v>57</v>
      </c>
      <c r="B172" s="57"/>
      <c r="C172" s="57"/>
      <c r="D172" s="57"/>
      <c r="E172" s="57"/>
      <c r="F172" s="57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43" t="s">
        <v>74</v>
      </c>
      <c r="B176" s="43"/>
      <c r="C176" s="43"/>
      <c r="D176" s="43"/>
      <c r="E176" s="43"/>
      <c r="F176" s="4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56" t="s">
        <v>57</v>
      </c>
      <c r="B179" s="57"/>
      <c r="C179" s="57"/>
      <c r="D179" s="57"/>
      <c r="E179" s="57"/>
      <c r="F179" s="57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44" t="s">
        <v>75</v>
      </c>
      <c r="B188" s="44"/>
      <c r="C188" s="44"/>
      <c r="D188" s="44"/>
      <c r="E188" s="44"/>
      <c r="F188" s="4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56" t="s">
        <v>57</v>
      </c>
      <c r="B191" s="57"/>
      <c r="C191" s="57"/>
      <c r="D191" s="57"/>
      <c r="E191" s="57"/>
      <c r="F191" s="57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44" t="s">
        <v>56</v>
      </c>
      <c r="B199" s="44"/>
      <c r="C199" s="44"/>
      <c r="D199" s="44"/>
      <c r="E199" s="44"/>
      <c r="F199" s="4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56" t="s">
        <v>57</v>
      </c>
      <c r="B202" s="57"/>
      <c r="C202" s="57"/>
      <c r="D202" s="57"/>
      <c r="E202" s="57"/>
      <c r="F202" s="57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44" t="s">
        <v>58</v>
      </c>
      <c r="B210" s="44"/>
      <c r="C210" s="44"/>
      <c r="D210" s="44"/>
      <c r="E210" s="44"/>
      <c r="F210" s="4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56" t="s">
        <v>57</v>
      </c>
      <c r="B213" s="57"/>
      <c r="C213" s="57"/>
      <c r="D213" s="57"/>
      <c r="E213" s="57"/>
      <c r="F213" s="57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44" t="s">
        <v>59</v>
      </c>
      <c r="B223" s="44"/>
      <c r="C223" s="44"/>
      <c r="D223" s="44"/>
      <c r="E223" s="44"/>
      <c r="F223" s="4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56" t="s">
        <v>57</v>
      </c>
      <c r="B226" s="57"/>
      <c r="C226" s="57"/>
      <c r="D226" s="57"/>
      <c r="E226" s="57"/>
      <c r="F226" s="57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44" t="s">
        <v>60</v>
      </c>
      <c r="B234" s="44"/>
      <c r="C234" s="44"/>
      <c r="D234" s="44"/>
      <c r="E234" s="44"/>
      <c r="F234" s="4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55" t="s">
        <v>29</v>
      </c>
      <c r="B244" s="55"/>
      <c r="C244" s="55"/>
      <c r="D244" s="55"/>
      <c r="E244" s="55"/>
      <c r="F244" s="5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55" t="s">
        <v>43</v>
      </c>
      <c r="B250" s="55"/>
      <c r="C250" s="55"/>
      <c r="D250" s="55"/>
      <c r="E250" s="55"/>
      <c r="F250" s="5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56" t="s">
        <v>63</v>
      </c>
      <c r="B256" s="57"/>
      <c r="C256" s="57"/>
      <c r="D256" s="57"/>
      <c r="E256" s="57"/>
      <c r="F256" s="58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44" t="s">
        <v>77</v>
      </c>
      <c r="B262" s="44"/>
      <c r="C262" s="44"/>
      <c r="D262" s="44"/>
      <c r="E262" s="44"/>
      <c r="F262" s="4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56" t="s">
        <v>65</v>
      </c>
      <c r="B265" s="57"/>
      <c r="C265" s="57"/>
      <c r="D265" s="57"/>
      <c r="E265" s="57"/>
      <c r="F265" s="57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43" t="s">
        <v>78</v>
      </c>
      <c r="B272" s="43"/>
      <c r="C272" s="43"/>
      <c r="D272" s="43"/>
      <c r="E272" s="43"/>
      <c r="F272" s="4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56" t="s">
        <v>66</v>
      </c>
      <c r="B275" s="57"/>
      <c r="C275" s="57"/>
      <c r="D275" s="57"/>
      <c r="E275" s="57"/>
      <c r="F275" s="57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44" t="s">
        <v>79</v>
      </c>
      <c r="B282" s="44"/>
      <c r="C282" s="44"/>
      <c r="D282" s="44"/>
      <c r="E282" s="44"/>
      <c r="F282" s="4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listopad 2025</vt:lpstr>
      <vt:lpstr>rujan 2025</vt:lpstr>
      <vt:lpstr>kolovoz 2025</vt:lpstr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Saša Cindrić</cp:lastModifiedBy>
  <dcterms:created xsi:type="dcterms:W3CDTF">2024-11-12T06:16:46Z</dcterms:created>
  <dcterms:modified xsi:type="dcterms:W3CDTF">2025-10-09T11:03:31Z</dcterms:modified>
</cp:coreProperties>
</file>